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VEMAD_A2\Feedback di Performance\Feedback di Gara\NUOVO FB GARA\Template Nuovo Modello\File BLOCCATI - eni2023 _ e-procurement\"/>
    </mc:Choice>
  </mc:AlternateContent>
  <xr:revisionPtr revIDLastSave="0" documentId="13_ncr:1_{0009FA94-0EF9-4FC8-B387-6B3C49159C1D}" xr6:coauthVersionLast="47" xr6:coauthVersionMax="47" xr10:uidLastSave="{00000000-0000-0000-0000-000000000000}"/>
  <bookViews>
    <workbookView xWindow="-110" yWindow="-110" windowWidth="38620" windowHeight="21220" xr2:uid="{00000000-000D-0000-FFFF-FFFF00000000}"/>
  </bookViews>
  <sheets>
    <sheet name="PERFORMANCE" sheetId="7" r:id="rId1"/>
    <sheet name="ADDITIONAL INFO" sheetId="8" r:id="rId2"/>
    <sheet name="Guide Lines" sheetId="2" r:id="rId3"/>
    <sheet name="Drop-Down Menu" sheetId="5" state="hidden" r:id="rId4"/>
    <sheet name="Elenco Gr. Merce" sheetId="6" state="hidden" r:id="rId5"/>
  </sheets>
  <definedNames>
    <definedName name="_xlnm._FilterDatabase" localSheetId="4" hidden="1">'Elenco Gr. Merce'!$A$2:$C$2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8" l="1"/>
  <c r="D9" i="8"/>
  <c r="D8" i="8"/>
  <c r="D7" i="8"/>
  <c r="D6" i="8"/>
  <c r="D5" i="8"/>
  <c r="F36" i="7" l="1"/>
  <c r="F35" i="7"/>
  <c r="D32" i="7" s="1"/>
  <c r="F30" i="7"/>
  <c r="F28" i="7" s="1"/>
  <c r="F29" i="7"/>
  <c r="F22" i="7"/>
  <c r="F21" i="7" s="1"/>
  <c r="D17" i="7" s="1"/>
  <c r="F20" i="7"/>
  <c r="D4" i="5" l="1"/>
  <c r="F27" i="7"/>
  <c r="F26" i="7" s="1"/>
  <c r="D24" i="7" l="1"/>
  <c r="D15" i="7" s="1"/>
  <c r="D21" i="5"/>
  <c r="D20" i="5"/>
  <c r="F42" i="7" l="1"/>
  <c r="F41" i="7" s="1"/>
  <c r="E41" i="7"/>
  <c r="D23" i="5"/>
  <c r="I41" i="7" l="1"/>
  <c r="G41" i="7"/>
  <c r="H41" i="7"/>
  <c r="D35" i="5"/>
  <c r="D33" i="5"/>
  <c r="D18" i="5" l="1"/>
  <c r="D28" i="5"/>
  <c r="D27" i="5" l="1"/>
  <c r="D17" i="5"/>
  <c r="D15" i="5"/>
  <c r="D14" i="5"/>
  <c r="D12" i="5"/>
  <c r="D11" i="5"/>
  <c r="D9" i="5"/>
  <c r="D8" i="5"/>
</calcChain>
</file>

<file path=xl/sharedStrings.xml><?xml version="1.0" encoding="utf-8"?>
<sst xmlns="http://schemas.openxmlformats.org/spreadsheetml/2006/main" count="6367" uniqueCount="2179">
  <si>
    <t>________________________________</t>
  </si>
  <si>
    <t>AREA</t>
  </si>
  <si>
    <t>A</t>
  </si>
  <si>
    <t>B</t>
  </si>
  <si>
    <t>C</t>
  </si>
  <si>
    <t>n.d.</t>
  </si>
  <si>
    <t>GM rilevante</t>
  </si>
  <si>
    <t>Crit. HSE</t>
  </si>
  <si>
    <t>no</t>
  </si>
  <si>
    <t>sì</t>
  </si>
  <si>
    <t>BB01AA01-TUBI SALDATI SAWL (LONGITUD) ACCIAIO AL CARBONIO x PIPELINE</t>
  </si>
  <si>
    <t>BB01AA02-TUBI SALDATI HFW (ERW AF)IN ACCIAIO AL CARBONIO PER PIPELINE</t>
  </si>
  <si>
    <t>BB01AA03-TUBI SALDATI IN ACCIAO LEGATO</t>
  </si>
  <si>
    <t>BB01AA04-TUBI SALDATI IN ACCIAIO INOX E DUPLEX</t>
  </si>
  <si>
    <t>BB01AA05-TUBI SALDATI IN ACCIAIO ZINCATO</t>
  </si>
  <si>
    <t>BB01AA06-TUBI SENZA SALDATURE IN ACCIAO LEGATO</t>
  </si>
  <si>
    <t>BB01AA07-TUBI SENZA SALDATURE IN ACCIAIO INOX E DUPLEX</t>
  </si>
  <si>
    <t>BB01AA08-TUBI SENZA SALDATURA IN ACCIAIO AL CARBONIO PER PIPELINE</t>
  </si>
  <si>
    <t>BB01AA09-TUBI BIMETALLICI CLAD (METALLURG.BOND)</t>
  </si>
  <si>
    <t>BB01AA10-TUBAZIONI IN GHISA</t>
  </si>
  <si>
    <t>BB01AA11-TUBAZIONI IN ALTRI METALLI E LORO LEGHE</t>
  </si>
  <si>
    <t>BB01AA12-TUBAZIONI IN MATERIE PLASTICHE</t>
  </si>
  <si>
    <t>BB01AA13-TUBAZIONI E SPOOL FLESSIBILI ALTA PRESSIONE PER SEALINES</t>
  </si>
  <si>
    <t>BB01AA14-TUBI IN VETRORESINA E FIBRA DI VETRO</t>
  </si>
  <si>
    <t>BB01AA15-TUBI E BARRE FORATE IN RAME E SUE LEGHE</t>
  </si>
  <si>
    <t>BB01AA16-TUBI E BARRE FORATE IN ALLUMINIO E SUE LEGHE</t>
  </si>
  <si>
    <t>BB01AA17-TUBI E BARRE FORATE IN PIOMBO E SUE LEGHE</t>
  </si>
  <si>
    <t>BB01AA18-TUBI E MANICHETTE IN GOMMA</t>
  </si>
  <si>
    <t>BB01AA19-*obsoleto*TUBI IN POLIETILENE CARBURANTE (PPV)</t>
  </si>
  <si>
    <t>BB01AA20-TUBAZIONI IN POLIETILENE</t>
  </si>
  <si>
    <t>BB01AA21-TUBI GUIDA (CONDUCTOR PIPE) CON CONNESSIONI</t>
  </si>
  <si>
    <t>BB01AA22-TUBI GUIDA (CONDUCTOR PIPE) SENZA CONNESSIONI</t>
  </si>
  <si>
    <t>BB01AA23-TUBING IN ACCIAIO AL CARBONIO</t>
  </si>
  <si>
    <t>BB01AA24-TUBING IN ACCIAI/LEGHE RESIST CORR (MART,DUPL,AUST,NI-BASED)</t>
  </si>
  <si>
    <t>BB01AA25-CASING IN ACCIAIO AL CARBONIO</t>
  </si>
  <si>
    <t>BB01AA26-CASING IN ACCIAI/LEGHE RESIST CORR (MART,DUPL,AUST,NI-BASED)</t>
  </si>
  <si>
    <t>BB01AA27-TUBI E FLANGE VARI PER GNL</t>
  </si>
  <si>
    <t>BB01AA29-TUBI SALDATI SAWL (LONGIT) IN ACCIAIO AL CARB-ALTRE APPLIC</t>
  </si>
  <si>
    <t>BB01AA30-TUBI SALDATI SAWH (ELICOIDALI) IN ACC AL CARBONIO X PIPELINE</t>
  </si>
  <si>
    <t>BB01AA31-TUBI SALD SAWH (ELICOIDALI) ACCIAIO AL CARBONIO-ALTRE APPLIC</t>
  </si>
  <si>
    <t>BB01AA32-TUBI SALD ERW (RES.ELETTR.) ACCIAIO AL CARBONIO-ALTRE APPLIC</t>
  </si>
  <si>
    <t>BB01AA33-TUBI SENZA SALDATURA IN ACCIAIO AL CARBONIO-ALT APPLICAZIONI</t>
  </si>
  <si>
    <t>BB01AA34-TUBI BIMETALLICI LINED (MECHANICAL. BOND.)</t>
  </si>
  <si>
    <t>BB01AA35-TUBI ACCIA.CARBON.SENZA SALDATURA+SALDATI SAWL+HFW(ERW)+SAWH</t>
  </si>
  <si>
    <t>BB01AA36-TUBI GUIDA (CONDUCTOR PIPE) CON O SENZA CONNESSIONI</t>
  </si>
  <si>
    <t>BB01AB01-VALVOLE NON DI REGOLAZ. FORG. A SARACINESCA, DISCO, RITEGNO</t>
  </si>
  <si>
    <t>BB01AB02-VALVOLE NON DI REGOLAZ. FUSE A SARACINESCA, DISCO, RITEGNO</t>
  </si>
  <si>
    <t>BB01AB03-VALVOLE NON DI REGOLAZIONE A SFERA TOP ENTRY</t>
  </si>
  <si>
    <t>BB01AB04-VALVOLE A SFERA SPLIT BODY ATTUATE O MANUALI</t>
  </si>
  <si>
    <t>BB01AB05-VALVOLE NON DI REGOLAZIONE A SFERA, SARACINESCA SOTTOMARINE</t>
  </si>
  <si>
    <t>BB01AB06-VALVOLE NON DI REGOLAZIONE A FARFALLA</t>
  </si>
  <si>
    <t>BB01AB07-VALVOLE NON DI REGOLAZIONE IN BRONZO</t>
  </si>
  <si>
    <t>BB01AB08-VALVOLE E RUBINETTI A MASCHIO</t>
  </si>
  <si>
    <t>BB01AB09-VALVOLE NON DI REGOLAZIONE IN OTTONE</t>
  </si>
  <si>
    <t>BB01AB10-RUBINETTERIA PER BOMBOLE DI GAS COMPRESSI</t>
  </si>
  <si>
    <t>BB01AB11-RUBINETTERIA PER IMPIANTI ANTIINCENDIO</t>
  </si>
  <si>
    <t>BB01AB12-VALVOLE IN PE PER GAS</t>
  </si>
  <si>
    <t>BB01AB13-VALVOLE A SARACINESCA API 6D ATTUATE O MANUALI</t>
  </si>
  <si>
    <t>BB01AB14-VALVOLE A SARACINESCA API 6A ATTUATE O MANUALI</t>
  </si>
  <si>
    <t>BB01AB15-VALVOLE A DISCO ATTUATE O MANUALI</t>
  </si>
  <si>
    <t>BB01AB16-VALVOLE DI RITEGNO</t>
  </si>
  <si>
    <t>BB01AB17-VALVOLE SFERA TOP ENTRY UGUALI O SUP A 10" ATTUATE O MANUALI</t>
  </si>
  <si>
    <t>BB01AB18-VALVOLE A SFERA TOP ENTRY INFERIORI A 10" ATTUATE O MANUALI</t>
  </si>
  <si>
    <t>BB01AB19-VALVOLE NON DI REGOLAZIONE IN ACCIAIO INOX</t>
  </si>
  <si>
    <t>BB01AC01-FLANGE IN ACCIAIO AL CARBONIO E LEGATO</t>
  </si>
  <si>
    <t>BB01AC02-FLANGE IN ACCIAIO INOX</t>
  </si>
  <si>
    <t>BB01AC03-FLANGE IN MATERIALE PLASTICO</t>
  </si>
  <si>
    <t>BB01AC04-RACCORDI IN ACCIAIO A SALDARE</t>
  </si>
  <si>
    <t>BB01AC05-RACCORDI IN ACCIAIO FORGIATI</t>
  </si>
  <si>
    <t>BB01AC06-RACCORDI SVASATI O A COMPRESSIONE IN ACCIAIO</t>
  </si>
  <si>
    <t>BB01AC07-RACCORDI SPECIALI PER ALTA PRESSIONE</t>
  </si>
  <si>
    <t>BB01AC08-RACCORDERIA E FLANGE IN CUPRO-NICHEL</t>
  </si>
  <si>
    <t>BB01AC09-RACCORDI A COMPRESSIONE IN MATERIE PLASTICHE</t>
  </si>
  <si>
    <t>BB01AC10-RACCORDI IN GHISA</t>
  </si>
  <si>
    <t>BB01AC11-RACCORDI/GIUNTI A COMPRESSIONE IN GHISA</t>
  </si>
  <si>
    <t>BB01AC12-RACCORDI A COMPRESSIONE IN RAME E SUE LEGHE</t>
  </si>
  <si>
    <t>BB01AC13-PEZZI SPECIALI A "T" A SALDARE DI TESTA PASSAGGIO PIG</t>
  </si>
  <si>
    <t>BB01AC14-CURVE SPECIALI (FREDDO,INDUZ,SPICCHI) IN ACCIAIO AL CARBONIO</t>
  </si>
  <si>
    <t>BB01AC15-ATTACCHI RAPIDI PER MANICHETTE</t>
  </si>
  <si>
    <t>BB01AC16-MANICOTTI/RACCORDI/RIDUZIONI PER CASING E TUBING</t>
  </si>
  <si>
    <t>BB01AC17-RACCORDI IN PE</t>
  </si>
  <si>
    <t>BB01AC18-CURVE RAGGIO DA 1,5 A 5 D PER GAS</t>
  </si>
  <si>
    <t>BB01AC20-FONDELLI PER METANODOTTI</t>
  </si>
  <si>
    <t>BB01AC24-CURVE SPECIALI (FREDDO,INDUZ,SPICCHI) IN ACCIAIO INOX/DUPLEX</t>
  </si>
  <si>
    <t>BB01AC25-RACCORDI ACCIAIO INOX (FILETTATI O SALDATI)</t>
  </si>
  <si>
    <t>BB01AC26-RACCORDI IN ACCIAIO FILETTATI</t>
  </si>
  <si>
    <t>BB01AD01-ACCESSORI PER TUBAZIONI, DI PIOMBO E SUE LEGHE</t>
  </si>
  <si>
    <t>BB01AD02-ACCESSORI PER TUBAZIONI, DI ZINCO E SUE LEGHE</t>
  </si>
  <si>
    <t>BB01AD03-ACCESSORI PER TUBI DI ALLUMINIO E SUE LEGHE</t>
  </si>
  <si>
    <t>BB01AD04-ACCESSORI PER TUBI, DI RAME E SUE LEGHE</t>
  </si>
  <si>
    <t>BB01AD05-ANELLI DI DRENAGGIO (DRIP RING)</t>
  </si>
  <si>
    <t>BB01AD06-ANELLI RING JOINT</t>
  </si>
  <si>
    <t>BB01AD07-ARRESTATORI DI FIAMMA</t>
  </si>
  <si>
    <t>BB01AD08-CLAMPE DI RIPARAZIONE PER SEALINES</t>
  </si>
  <si>
    <t>BB01AD09-COLLARI PER FLANGE LIBERE (STUB END)</t>
  </si>
  <si>
    <t>BB01AD10-CONNESSIONI A SALDARE PER TUBI GUIDA/CASING TIPO RAPID LOCK</t>
  </si>
  <si>
    <t>BB01AD11-CONNETTORI MECCANICI PER SEALINES</t>
  </si>
  <si>
    <t>BB01AD12-FASCETTE STRINGITUBO</t>
  </si>
  <si>
    <t>BB01AD13-FILTRI A "Y"</t>
  </si>
  <si>
    <t>BB01AD14-FILTRI TEMPORANEI PER TUBAZIONI</t>
  </si>
  <si>
    <t>BB01AD15-GIUNTI DI SMONTAGGIO PER TUBAZIONI</t>
  </si>
  <si>
    <t>BB01AD16-GIUNTI DILATAZIONE (COMPENSATORI)</t>
  </si>
  <si>
    <t>BB01AD17-GIUNTI DISTANZIATORI E ALTRI RACCORDI DI PLASTICA</t>
  </si>
  <si>
    <t>BB01AD18-GUARNIZIONI DI TENUTA METALLOPLASTICHE</t>
  </si>
  <si>
    <t>BB01AD19-INSERTI DI ACCIAIO</t>
  </si>
  <si>
    <t>BB01AD20-MANICOTTI TERMORETRAIBILI PER PIPELINE/SEALINES</t>
  </si>
  <si>
    <t>BB01AD21-PROTETTORI E FRAMES PER TUBING E CASING</t>
  </si>
  <si>
    <t>BB01AD22-SCARICATORI DI CONDENSA</t>
  </si>
  <si>
    <t>BB01AD23-SEZIONATORI DI LINEA E DISTANZIATORI</t>
  </si>
  <si>
    <t>BB01AD24-TIRANTI PER FLANGE IN MATERIALI FERROSI</t>
  </si>
  <si>
    <t>BB01AD25-TRAPPOLE DI LANCIO E DI ARRIVO PIGS PER PIPELINE</t>
  </si>
  <si>
    <t>BB01AD26-ACCESSORI VARI PER TUBAZIONI GAS</t>
  </si>
  <si>
    <t>BB01AD27-FILTRI PER RETI GAS</t>
  </si>
  <si>
    <t>BB01AD29-ACCESSORI VARI PER MISURATORI GAS</t>
  </si>
  <si>
    <t>BB01AD36-GIUNTI DIELETTRICI ISOLANTI E ACCESSORI</t>
  </si>
  <si>
    <t>BB02AA01-CARPENTERIA</t>
  </si>
  <si>
    <t>BB02AA02-CARPENTERIA PESANTE</t>
  </si>
  <si>
    <t>BB02AA03-SUPPORTI E ACCESSORI</t>
  </si>
  <si>
    <t>BB02AA04-ELEMENTI E SISTEMI DI INSONORIZZAZIONE</t>
  </si>
  <si>
    <t>BB02AB01-CABINATI ALLOGGI E SERVIZI PER OFFSHORE SU SKID</t>
  </si>
  <si>
    <t>BB02AB02-CABINATI ALLOGGI E SERVIZI PER IMPIANTI A TERRA SU SKID</t>
  </si>
  <si>
    <t>BB02AB03-CABINATI SU SKID PER INSTALL. APPARECCHIAT. ELETTRO/STRUMENT</t>
  </si>
  <si>
    <t>BB02AB04-CAPANNONI INDUSTRIALI IN ACCIAIO</t>
  </si>
  <si>
    <t>BB02AB05-PREFABBRICATI E BARACCHE IN METALLO (INCL. TETTOIE/CHIOSCHI)</t>
  </si>
  <si>
    <t>BB02AB06-PREFABBRICATI IN CEMENTO</t>
  </si>
  <si>
    <t>BB02AB07-PREFABBRICATI PER STAZIONE DI SERVIZIO</t>
  </si>
  <si>
    <t>BB02AB08-TETTOIE PER STAZIONI DI SERVIZIO</t>
  </si>
  <si>
    <t>BB02AB09-PENSILINE</t>
  </si>
  <si>
    <t>BB02AB10-CHIOSCHI PPV</t>
  </si>
  <si>
    <t>BB02AB11-ELEMENTI DI IMMAGINE SU STRUTTURA</t>
  </si>
  <si>
    <t>BB02AB12-ELEMENTI VERTICALI DI IMMAGINE E DI ILLUMINAZIONE</t>
  </si>
  <si>
    <t>BB02AB13-PREZZARIO, TARGHE, PALINE, FANALI</t>
  </si>
  <si>
    <t>BB02AC01-CILINDRI DI GALLEGGIAMENTO ED IMBARCADERI</t>
  </si>
  <si>
    <t>BB02AC02-PALI DI ANCORAGGIO SEALINES DI FERRO O ACCIAIO</t>
  </si>
  <si>
    <t>BB02AC03-CLAMPE, PARABORDI IN FERRO O ACCIAIO</t>
  </si>
  <si>
    <t>BB02AC04-CARPENTERIA PER PROTEZIONI STRUTTURE SOTTOMARINE</t>
  </si>
  <si>
    <t>BB02AC05-PAVIMENTI PER ELISUPERFICI OFFSHORE</t>
  </si>
  <si>
    <t>BB02AC06-BRACCI DI CARICO E APPARECCHIATURE PER APPRODO IMPIANTI GNL</t>
  </si>
  <si>
    <t>BB02AC07-MATERASSI PROTETTIVI PER SEALINES</t>
  </si>
  <si>
    <t>BB03AA01-POMPE CENTRIFUGHE PER PROCESSO PETROLIFERO (NORME API)</t>
  </si>
  <si>
    <t>BB03AA02-POMPE CENTRIFUGHE PER ALIMENTAZIONE CALDAIE</t>
  </si>
  <si>
    <t>BB03AA03-POMPE CENTRIFUGHE PER SERVIZI VARI</t>
  </si>
  <si>
    <t>BB03AA04-POMPE ALTERNATIVE</t>
  </si>
  <si>
    <t>BB03AA05-POMPE ROTATIVE</t>
  </si>
  <si>
    <t>BB03AA06-POMPE MULTIFASE (a cavità progressiva e a doppia vite)</t>
  </si>
  <si>
    <t>BB03AA07-POMPE DOSATRICI</t>
  </si>
  <si>
    <t>BB03AA08-POMPE A MEMBRANA</t>
  </si>
  <si>
    <t>BB03AA09-POMPE SOMMERSE</t>
  </si>
  <si>
    <t>BB03AA10-POMPE CRIOGENICHE</t>
  </si>
  <si>
    <t>BB03AA11-POMPE A INIEZIONE PER MOTORI ENDOTERMICI</t>
  </si>
  <si>
    <t>BB03AA12-POMPE PER VUOTO</t>
  </si>
  <si>
    <t>BB03AA13-POMPE PER ZOLFO</t>
  </si>
  <si>
    <t>BB03AA14-POMPE A MANO</t>
  </si>
  <si>
    <t>BB03AA15-POMPE DA LABORATORIO E ACCESSORI</t>
  </si>
  <si>
    <t>BB03AA17-ELETTROPOMPE SOMMERSE PER CARBURANTI</t>
  </si>
  <si>
    <t>BB03AA18-TURBOPOMPE</t>
  </si>
  <si>
    <t>BB03AA19-MOTOPOMPE CENTRIFUGHE PORTATILI</t>
  </si>
  <si>
    <t>BB03AA20-PARTI E RICAMBI PER POMPE CENTRIFUGHE</t>
  </si>
  <si>
    <t>BB03AA21-PARTI E RICAMBI DI POMPE ALTERNATIVE</t>
  </si>
  <si>
    <t>BB03AA22-PARTI E RICAMBI PER POMPE ROTATIVE E A VITE</t>
  </si>
  <si>
    <t>BB03AA23-POMPE MULTIFASE (ELICO ASSIALI)</t>
  </si>
  <si>
    <t>BB03AB01-COMPRESSORI CENTRIFUGHI PER GAS - PROCESSI PETROLIFERI</t>
  </si>
  <si>
    <t>BB03AB02-COMPRESSORI ALTERNATIVI PER GAS - PROCESSI PETROLIFERI</t>
  </si>
  <si>
    <t>BB03AB03-COMPRESSORI ALTERNATIVI PER ARIA</t>
  </si>
  <si>
    <t>BB03AB04-COMPRESSORI ALTERNATIVI VELOCI</t>
  </si>
  <si>
    <t>BB03AB05-COMPRESSORI ROTATIVI</t>
  </si>
  <si>
    <t>BB03AB06-COMPRESSORI ROTATIVI AD ANELLO LIQUIDO</t>
  </si>
  <si>
    <t>BB03AB07-COMPRESSORI A VITE</t>
  </si>
  <si>
    <t>BB03AB08-COMPRESSORI ASSIALI</t>
  </si>
  <si>
    <t>BB03AB09-COMPRESSORI FRIGORIFERI</t>
  </si>
  <si>
    <t>BB03AB10-COMPRESSORI D'ARIA PPV</t>
  </si>
  <si>
    <t>BB03AB11-COMPRESSORI DA LABORATORIO</t>
  </si>
  <si>
    <t>BB03AB12-TURBOCOMPRESSORI FINO A 20 MW</t>
  </si>
  <si>
    <t>BB03AB13-PARTI E RICAMBI PER COMPRESSORI ALTERNATIVI</t>
  </si>
  <si>
    <t>BB03AB14-PARTI E RICAMBI PER COMPRESSORI ROTATIVI AD ANELLO LIQUIDO</t>
  </si>
  <si>
    <t>BB03AB15-PARTI E RICAMBI PER COMPRESSORI ROTATIVI</t>
  </si>
  <si>
    <t>BB03AB16-PARTI E RICAMBI PER COMPRESSORI ASSIALI</t>
  </si>
  <si>
    <t>BB03AB17-TURBOCOMPRESSORI OLTRE 20 MW</t>
  </si>
  <si>
    <t>BB03AC01-TURBINE A GAS - POTENZA FINO A 15 MW</t>
  </si>
  <si>
    <t>BB03AC02-TURBINE A GAS - POTENZA TRA 15 E 60 MW</t>
  </si>
  <si>
    <t>BB03AC03-TURBINE A GAS - POTENZA OLTRE 60 MW</t>
  </si>
  <si>
    <t>BB03AC04-TURBINE A VAPORE FINO A 30 MW</t>
  </si>
  <si>
    <t>BB03AC05-TURBINE A VAPORE DA 30 A 80 MW</t>
  </si>
  <si>
    <t>BB03AC06-TURBINE A VAPORE OLTRE 80 MW</t>
  </si>
  <si>
    <t>BB03AC07-PARTI E RICAMBI PER TURBINE A GAS</t>
  </si>
  <si>
    <t>BB03AC08-PARTI E RICAMBI PER TURBINE A VAPORE</t>
  </si>
  <si>
    <t>BB03AC09-ATTREZZATURE/RICAMBI ELETTRICI/DI STRUMENTAZIONE X CENTRALI</t>
  </si>
  <si>
    <t>BB03AC10-ATTREZZATURE E RICAMBI MECCANICI PER CENTRALI</t>
  </si>
  <si>
    <t>BB03AC11-RICAMBI CAPITAL PER UNITÀ DI COMPRESSIONE PER CENTRALI</t>
  </si>
  <si>
    <t>BB03AD01-VENTILATORI</t>
  </si>
  <si>
    <t>BB03AD02-SOFFIANTI</t>
  </si>
  <si>
    <t>BB03AD03-ACCESSORI PER VENTILATORI E SOFFIANTI</t>
  </si>
  <si>
    <t>BB03AE01-MOTORI A BENZINA</t>
  </si>
  <si>
    <t>BB03AE02-MOTORI AD ALIMENTAZIONE GAS &lt; 5 MW</t>
  </si>
  <si>
    <t>BB03AE03-MOTORI AD ALIMENTAZIONE GAS 5-10 MW</t>
  </si>
  <si>
    <t>BB03AE04-MOTORI AD ALIMENTAZIONE GAS &gt; 10 MW</t>
  </si>
  <si>
    <t>BB03AE05-MOTORI DIESEL &lt; 300 KW</t>
  </si>
  <si>
    <t>BB03AE06-MOTORI DIESEL &gt; 300 KW</t>
  </si>
  <si>
    <t>BB03AE07-PARTI E RICAMBI PER MOTORI A COMBUSTIONE INTERNA</t>
  </si>
  <si>
    <t>BB03AF01-MOTORI ELETTRICI SINCRONI</t>
  </si>
  <si>
    <t>BB03AF02-MOTORI ELETTRICI ASINCRONI TRIFASE ROTORE AVVOLTO IN BT</t>
  </si>
  <si>
    <t>BB03AF03-MOTORI ELETTRICI ASINCRONI TRIFASE ROTORE AVVOLTO IN MT</t>
  </si>
  <si>
    <t>BB03AF04-MOTORI ELETTRICI ASINCRONI TRIFASE ROTORE AVVOLTO IN AT</t>
  </si>
  <si>
    <t>BB03AF05-MOTORI ELETTRICI ASINCRONI TRIFASE ROTORE C.C. IN BT</t>
  </si>
  <si>
    <t>BB03AF06-MOT ELETTRICI ASINCRONI TRIFASE ROTORE CC IN MT FINO 3000 KW</t>
  </si>
  <si>
    <t>BB03AF07-MOT ELETTRICI ASINCRONI TRIFASE ROTORE CC IN MT OLTRE 3000KW</t>
  </si>
  <si>
    <t>BB03AF08-MOTORI ELETTRICI ASINCRONI TRIFASE ROTORE C.C. IN AT</t>
  </si>
  <si>
    <t>BB03AF09-MOTORI ELETTRICI A CORRENTE CONTINUA</t>
  </si>
  <si>
    <t>BB03AF10-MOTORI ELETTRICI ASINCRONI MONOFASE</t>
  </si>
  <si>
    <t>BB03AF11-MOTORI ELETTRICI A VELOCITA’ VARIABILE</t>
  </si>
  <si>
    <t>BB03AF12-CONVERTITORI ROTANTI</t>
  </si>
  <si>
    <t>BB03AF13-AZIONAMENTO MOT ELETTRICI MT A FREQUENZA VARIABILE (&lt;500kW)</t>
  </si>
  <si>
    <t>BB03AF14-AZIONAMENTO MOT ELETTRICI MT A FREQUENZA VARIABILE (&gt;500kW)</t>
  </si>
  <si>
    <t>BB03AF15-MOTORI ELETTRICI IN ESECUZIONE EX</t>
  </si>
  <si>
    <t>BB03AG01-TURBOGENERATORI</t>
  </si>
  <si>
    <t>BB03AG02-DINAMO</t>
  </si>
  <si>
    <t>BB03AG03-GRUPPO ELETTROGENO DIESEL - FINO A 300 KVA</t>
  </si>
  <si>
    <t>BB03AG04-GRUPPO ELETTROGENO DIESEL - OLTRE 300 KVA</t>
  </si>
  <si>
    <t>BB03AG05-GRUPPO ELETTROGENO A GAS</t>
  </si>
  <si>
    <t>BB03AG06-ALTERNATORI DI POTENZA - FINO A 20 MVA</t>
  </si>
  <si>
    <t>BB03AG07-ALTERNATORI DI POTENZA - OLTRE 20 MVA</t>
  </si>
  <si>
    <t>BB03AG08-SISTEMA DI GENERAZIONE CON FOTOVOLTAICO</t>
  </si>
  <si>
    <t>BB03AG09-GENERATORI DI CORRENTE CONTINUA EOLICI</t>
  </si>
  <si>
    <t>BB03AG10-MICROTURBINE</t>
  </si>
  <si>
    <t>BB03AG11-PARTI E RICAMBI PER GRUPPI ELETTROGENI</t>
  </si>
  <si>
    <t>BB03AG12-PARTI E RICAMBI PER ALTERNATORI DI POTENZA</t>
  </si>
  <si>
    <t>BB03AG13-TURBOGENERATORI TRA 15 MW E 60 MW</t>
  </si>
  <si>
    <t>BB03AG14-TURBOGENERATORI OLTRE 60 MW</t>
  </si>
  <si>
    <t>BB03AH01-EIETTORI E INIETTORI</t>
  </si>
  <si>
    <t>BB03AH02-GIUNTI E INNESTI PER TRASMISSIONE MOTO</t>
  </si>
  <si>
    <t>BB03AH03-FILTRI SEPARATORI BISTADIO A CARTUCCE FILTRANTI</t>
  </si>
  <si>
    <t>BB03AH04-PARTI E RICAMBI PER RIDUTTORI E MOTORIDUTTORI DI VELOCITA’</t>
  </si>
  <si>
    <t>BB03AH05-RIDUTTORI, MOTORIDUTTORI E MOLTIPLICATORI DI VELOCITA'</t>
  </si>
  <si>
    <t>BB03AH06-VARIATORI DI VELOCITA'</t>
  </si>
  <si>
    <t>BB03BA01-SISTEMI DI POMPAGGIO</t>
  </si>
  <si>
    <t>BB03BA02-SISTEMI DI COMPRESSIONE</t>
  </si>
  <si>
    <t>BB03BB01-SISTEMI DI GENERAZIONE</t>
  </si>
  <si>
    <t>BB03BB02-GRUPPO DI AZIONAMENTO PER SISTEMI</t>
  </si>
  <si>
    <t>BB03BC01-SISTEMI DI REFRIGERAZIONE</t>
  </si>
  <si>
    <t>BB03BC02-SISTEMI DI VENTILAZIONE E SOFFIANTI</t>
  </si>
  <si>
    <t>BB04AA01-REATT/RECIP/SERBAT SMALTATI/VETRIFIC/RIVESTITI IN PLASTICA</t>
  </si>
  <si>
    <t>BB04AA02-REATTORI E SEPARATORI PER UREA</t>
  </si>
  <si>
    <t>BB04AA03-REATTORI E RIGENERATORI PER IMPIANTI FCC E DEIDROGENAZIONE</t>
  </si>
  <si>
    <t>BB04AA04-REATTORI A FASCIO TUBIERO</t>
  </si>
  <si>
    <t>BB04AA05-RECIP IN PRESS/REATT/COLON IN ACC AL CARB.SPESS&gt;60MM</t>
  </si>
  <si>
    <t>BB04AA06-RECIP IN PRESS/REATT/COLON IN ACC AL CARB.SPESS.MAX60MM</t>
  </si>
  <si>
    <t>BB04AA07-RECIP IN PRESS/REATT/COLON IN ACC AL CARB.CLAD.SP.MAX100MM</t>
  </si>
  <si>
    <t>BB04AA08-RECIP IN PRESS/REATT/COLON IN ACC AL CARB.CLAD.SP.&gt;100MM</t>
  </si>
  <si>
    <t>BB04AA09-RECIP.PRESS/REAT/COL. ALLOYSTEEL(CLAD.INCLUDED)SP.MAX150MM</t>
  </si>
  <si>
    <t>BB04AA10-RECIP.PRESS/REAT/COL. ALLOYSTEEL(CLADDED INCLUDED)SP.&gt;150MM</t>
  </si>
  <si>
    <t>BB04AA11-RECIPIENTI IN PRESSIONE E COLONNE IN STAINLESS STEEL</t>
  </si>
  <si>
    <t>BB04AA12-RECIPIENTI IN PRESSIONE E COLONNE IN ALLUMINIO</t>
  </si>
  <si>
    <t>BB04AA13-RECIPIENTI IN PRESSIONE E COLONNE IN LEGA CU-NI</t>
  </si>
  <si>
    <t>BB04AA14-RECIP IN PRESS. IN ALTRI MAT/LEGHE (HASTELLOY,INCOLOY,ECC.)</t>
  </si>
  <si>
    <t>BB04AA15-COLONNE DI GRANDI DIMENSIONI (DIAM&gt;4500MM OR LENGHT&gt;60M)</t>
  </si>
  <si>
    <t>BB04AA16-SEPARATORI A CICLONE E NON A CICLONE</t>
  </si>
  <si>
    <t>BB04AA17-INTERNI PER SEPARATORI ACQUA - OLIO</t>
  </si>
  <si>
    <t>BB04AA18-CONVERTITORI DI SINTESI AMMONIACA</t>
  </si>
  <si>
    <t>BB04AA19-REATTORI, RECIPIENTI IN PRESSIONE, COLONNE DA LABORATORIO</t>
  </si>
  <si>
    <t>BB04AA20-PIATTI PER COLONNE</t>
  </si>
  <si>
    <t>BB04AA21-RECIPIENTI ATMOSFERICI E CANALI IN ACC AL CARBONIO E INOX</t>
  </si>
  <si>
    <t>BB04AA22-PARTI INTERNE PER CONVERTITORE SINTESI AMMONIACA E METANOLO</t>
  </si>
  <si>
    <t>BB04AA23-RECIPIENTI A PRESSIONE E NON IN MATERIALI NON METALLICI</t>
  </si>
  <si>
    <t>BB04AA24-GRANULATORE PER UREA</t>
  </si>
  <si>
    <t>BB04AA25-REATTORI DI GRANDE DIAMETRO/ALTO SP. CON INTERNI COMPLESSI</t>
  </si>
  <si>
    <t>BB04AA26-REATTORI E COLONNE ALTA PRESSIONE CR-MO-V SP &gt;150 MM</t>
  </si>
  <si>
    <t>BB04AA27-SFERE E CORPI DI RIEMPIMENTO COLONNE, IN MATERIALE CERAMICO</t>
  </si>
  <si>
    <t>BB04AA28-SEPARATORI (non a ciclone)</t>
  </si>
  <si>
    <t>BB04AB01-SCAMBIATORI DI CALORE A FASCIO TUBIERO</t>
  </si>
  <si>
    <t>BB04AB02-SCAMBIATORI DI CALORE A PIASTRE</t>
  </si>
  <si>
    <t>BB04AB03-SCAMBIATORI DI CALORE A DOPPIO TUBO/MULTITUBO</t>
  </si>
  <si>
    <t>BB04AB04-SCAMBIATORI DI CALORE PER ALTE PRESSIONI</t>
  </si>
  <si>
    <t>BB04AB05-SCAMBIATORI DI CALORE IN GRAFITE</t>
  </si>
  <si>
    <t>BB04AB06-SCAMBIATORI DI CALORE A SPIRALE</t>
  </si>
  <si>
    <t>BB04AB07-SCAMBIATORI DI CALORE BOBINATI IN ALLUMINIO (PER GNL)</t>
  </si>
  <si>
    <t>BB04AB08-SCAMBIATORI DI CALORE ELETTRICI</t>
  </si>
  <si>
    <t>BB04AB09-SCAMBIATORI DI CALORE A PANNELLI SOLARI</t>
  </si>
  <si>
    <t>BB04AB10-SCAMBIATORI DI CALORE DA LABORATORIO</t>
  </si>
  <si>
    <t>BB04AB11-AIR COOLER DI PICCOLE E MEDIE DIMENSIONI</t>
  </si>
  <si>
    <t>BB04AB12-AIR COOLER DI GRANDI DIMENSIONI</t>
  </si>
  <si>
    <t>BB04AB13-CONDENSATORI CARBAMMATO</t>
  </si>
  <si>
    <t>BB04AB14-CONDENSATORI CON GRUPPI VUOTO PER TURBINE VAPORE</t>
  </si>
  <si>
    <t>BB04AB15-EVAPORATORE A STRATO SOTTILE</t>
  </si>
  <si>
    <t>BB04AB16-VAPORIZZATORI</t>
  </si>
  <si>
    <t>BB04AB17-STRIPPERS PER UREA</t>
  </si>
  <si>
    <t>BB04AB18-PARTI E RICAMBI PER SCAMBIATORI DI CALORE</t>
  </si>
  <si>
    <t>BB04AB19-PARTI E RICAMBI PER AIR COOLERS</t>
  </si>
  <si>
    <t>BB04AB20-TUBI PER SCAMBIATORI DI CALORE</t>
  </si>
  <si>
    <t>BB04AB21-TUBI ALETTATI PER AIR COOLERS</t>
  </si>
  <si>
    <t>BB04AC01-CALDAIE TUBI D'ACQUA/FUMO PER PRODUZ. ACQUA CALDA(USO IND.)</t>
  </si>
  <si>
    <t>BB04AC02-CALDAIE A TUBI D'ACQUA MAX50T/H VAPOR E/O PRESS&lt;70BAR</t>
  </si>
  <si>
    <t>BB04AC03-CALDAIE A TUBI D'ACQUA MAX150T/H VAP E/O T&lt;500C E/O P&lt;70BAR</t>
  </si>
  <si>
    <t>BB04AC04-CALDAIE A TUBI D'ACQUA &gt;150T/H VAP E/O T&gt;500C E/O P&gt;70BAR</t>
  </si>
  <si>
    <t>BB04AC05-CALDAIE - TLX PER FORNI DI CRACKING</t>
  </si>
  <si>
    <t>BB04AC06-CALDAIE A RECUPERO A VALLE DI TURBOGAS E DI FORNI</t>
  </si>
  <si>
    <t>BB04AC07-CALDAIE A LETTO FLUIDO</t>
  </si>
  <si>
    <t>BB04AC08-CALDAIE AD OLIO DIATERMICO</t>
  </si>
  <si>
    <t>BB04AC09-CALDAIE DA LABORATORIO</t>
  </si>
  <si>
    <t>BB04AC10-PARTI E RICAMBI DI GENERATORI DI VAPORE E CALDAIE</t>
  </si>
  <si>
    <t>BB04AD01-FORNI PER IMPIANTI CHIMICI E PETROLCHIMICI</t>
  </si>
  <si>
    <t>BB04AD02-FORNI TIPO INDIRETTO (INDIRECT HEATERS)</t>
  </si>
  <si>
    <t>BB04AD03-FORNI DI STEAM REFORMING</t>
  </si>
  <si>
    <t>BB04AD04-FORNI DI STEAM CRACKING PER IMPIANTI DI PRODUZIONE ETILENE</t>
  </si>
  <si>
    <t>BB04AD05-FORNI PRERISCALDAMENTO DIRETTO DI ARIA (AIR HEATERS)</t>
  </si>
  <si>
    <t>BB04AD06-FORNI PER IMPIANTI METALLURGICI</t>
  </si>
  <si>
    <t>BB04AD07-FORNI INCENERITORI PER GAS IN IMPIANTI PETROLIF E PETROLCHIM</t>
  </si>
  <si>
    <t>BB04AD08-FORNI E CALDAIE ELETTRICHE</t>
  </si>
  <si>
    <t>BB04AD09-APPARECCHIAT PER IMPIANTI DESOX/DENOX PER GAS DI COMBUSTIONE</t>
  </si>
  <si>
    <t>BB04AD10-SERPENTINE PER SERBATOI, FORNI E CALDAIE</t>
  </si>
  <si>
    <t>BB04AD11-ACCESSORI E PARTI DI RICAMBIO PER INCENERITORI/HEATER/TORCE</t>
  </si>
  <si>
    <t>BB04AD12-TORCE E TERMINALI PER TORCE</t>
  </si>
  <si>
    <t>BB04AD13-SISTEMI DI PRERISCALDO SU SKID</t>
  </si>
  <si>
    <t>BB04AE01-TORRI DI RAFFREDDAMENTO EVAPORANTI</t>
  </si>
  <si>
    <t>BB04AE02-TORRI DI RAFFREDDAMENTO TIPO UMIDO/SECCO</t>
  </si>
  <si>
    <t>BB04AE03-TORRI DI RAFFREDDAMENTO A SECCO IN METALLO</t>
  </si>
  <si>
    <t>BB04AE04-PARTI E RICAMBI PER TORRI DI RAFFREDDAMENTO</t>
  </si>
  <si>
    <t>BB04AF01-SERBATOIO DI STOCCAGGIO IN ACCIAIO A TETTO FISSO E MOBILE</t>
  </si>
  <si>
    <t>BB04AF02-SERBATOIO DI STOCCAGGIO PER BASSE TEMPERATURE</t>
  </si>
  <si>
    <t>BB04AF03-SERBATOI METALLICI PER GPL DA INTERRO</t>
  </si>
  <si>
    <t>BB04AF04-SFERE IN ACCIAIO</t>
  </si>
  <si>
    <t>BB04AF05-SILOS, VASCHE E TINI</t>
  </si>
  <si>
    <t>BB04AF06-PARTI, ACCESS. E RICAMBI PER SERBATOI DI STOCCAGGIO E SFERE</t>
  </si>
  <si>
    <t>BB04AF07-BARILOTTI, VASI DI ESPANSIONE E SERBATOI IN ACCIAIO</t>
  </si>
  <si>
    <t>BB04AG01-GRUPPI DI RIDUZIONE PRIMARI (HPRS)</t>
  </si>
  <si>
    <t>BB04AG02-GRUPPI DI RIDUZIONE INTERMEDI E FINALI</t>
  </si>
  <si>
    <t>BB04AG03-RIDUTTORI D'UTENZA</t>
  </si>
  <si>
    <t>BB04AG04-IMPIANTI PRELIEVO RIDUZIONE E MISURA (PARTE MECCANICA)</t>
  </si>
  <si>
    <t>BB04AG05-PARTI, RICAMBI E ADEGUAMENTI PER GRUPPI DI RIDUZIONE</t>
  </si>
  <si>
    <t>BB05AA01-SISTEMI PACKAGE DI FILTRAZIONE E CHIARIFICAZIONE</t>
  </si>
  <si>
    <t>BB05AA02-SISTEMI PACKAGE DI POTABILIZZAZIONE E RIMINERALIZZAZIONE</t>
  </si>
  <si>
    <t>BB05AA03-SISTEMI PACKAGE DI CLORAZIONE</t>
  </si>
  <si>
    <t>BB05AA04-SISTEMI PACKAGE TRATTAMENTO ACQUE DI ZAVORRA</t>
  </si>
  <si>
    <t>BB05AA05-SISTEMI PACKAGE TRATTAMENTO ACQUE SANITARIE</t>
  </si>
  <si>
    <t>BB05AA06-SIST PACK.DI DISSALAZ-ACQUA SALMASTRE/DI MARE-OSMOSI INVERS</t>
  </si>
  <si>
    <t>BB05AA07-SISTEMI PACK.DI DEMINERALIZZAZIONE/ADDOLCIMENTO/TRATTAMENTO</t>
  </si>
  <si>
    <t>BB05AA08-SISTEMI PACKAGE DI DEGASAGGIO SOTTO VUOTO E WATER INJECTION</t>
  </si>
  <si>
    <t>BB05AA09-IMPIANTI DI PRESSURIZZAZIONE ACQUA</t>
  </si>
  <si>
    <t>BB05AA10-UNITA' PACKAGE DI STERILIZZAZIONE</t>
  </si>
  <si>
    <t>BB05AA11-UNITA' PACKAGE DI FLOTTAZIONE</t>
  </si>
  <si>
    <t>BB05AA12-APPARECCHIATURE E COMPONENTI PER IMPIANTI TRATTAMENTO ACQUE</t>
  </si>
  <si>
    <t>BB05AB01-UNITA' PACKAGE DI SEPARAZIONE ACQUA/OLIO</t>
  </si>
  <si>
    <t>BB05AB02-UNITA' PACKAGE PER TRATTAMENTO EFFLUENTI</t>
  </si>
  <si>
    <t>BB05AB03-IMPIANTI DI SELEZIONE RIFIUTI SOLIDI</t>
  </si>
  <si>
    <t>BB05AB04-IMPIANTI DI COMPOSTAGGIO</t>
  </si>
  <si>
    <t>BB05AB05-IMPIANTI DI PRODUZIONE RDF</t>
  </si>
  <si>
    <t>BB05AC01-IMPIANTI DI CONDIZIONAMENTO, VENTILAZIONE E RISCALDAMENTO</t>
  </si>
  <si>
    <t>BB05AC02-MACCHINE E IMPIANTI DI CONDIZIONAMENTO A GRUPPI AUTONOMI</t>
  </si>
  <si>
    <t>BB05AC03-IMPIANTI DI REFRIGERAZIONE</t>
  </si>
  <si>
    <t>BB05AC04-MACCHINE PER IL RISCALD (CALDAIE PER ABITAZ/CONDOM/PPV /ECC)</t>
  </si>
  <si>
    <t>BB05AC05-IMP. DI CONDIZ/RISCALD/VENTIL/REFRIG PER APPLICAZ DI LABORAT</t>
  </si>
  <si>
    <t>BB05AC06-ACCESSORI PER IMPIANTI E GRUPPI DI CONDIZ DELL'ARIA</t>
  </si>
  <si>
    <t>BB05AC07-ACCESSORI PER IMPIANTI DI RISCALDAMENTO</t>
  </si>
  <si>
    <t>BB05AC99-GM BILCO CALDAIE, SCALDACQUA, CONDIZIONAT. VALV.TERMOST. NDS</t>
  </si>
  <si>
    <t>BB05AD01-SOLLEVATORI A PIATTAFORMA MOBILE (STACKERS)</t>
  </si>
  <si>
    <t>BB05AD02-MACCHINE PER PULIRE,LAVARE FUSTI,BIDONI, ECC.</t>
  </si>
  <si>
    <t>BB05AD03-STAMPIGLIATRICI O ETICHETTATRICI</t>
  </si>
  <si>
    <t>BB05AD04-MACCHINE PER APPORRE REGGETTE</t>
  </si>
  <si>
    <t>BB05AD05-INSACCATRICE</t>
  </si>
  <si>
    <t>BB05AD06-PALLETIZZATORE</t>
  </si>
  <si>
    <t>BB05AD07-AVVOLGITORE</t>
  </si>
  <si>
    <t>BB05AD08-IMPILATRICE</t>
  </si>
  <si>
    <t>BB05AD09-ROMPISACCHI</t>
  </si>
  <si>
    <t>BB05AD10-MACCHINE PER LA MANIPOLAZIONE DEI CATALIZZATORI</t>
  </si>
  <si>
    <t>BB05AD11-MACINE E FRANTOI</t>
  </si>
  <si>
    <t>BB05AD12-RASCHIATRICI PER UREA PRILLATA (SCRAPERS)</t>
  </si>
  <si>
    <t>BB05AD13-CARICATORE PRODOTTI SFUSI E INSACCATI (FERROVIA E STRADA)</t>
  </si>
  <si>
    <t>BB05AD14-RIEMPITRICE</t>
  </si>
  <si>
    <t>BB05AD15-LINEE DI CONFEZIONAMENTO</t>
  </si>
  <si>
    <t>BB05AE01-IMPIANTI DI EROGAZIONE METANO PER AUTOTRAZIONE</t>
  </si>
  <si>
    <t>BB05AE02-IMPIANTI DI PRODUZ. ED EROGAZ. IDROGENO PER AUTOTRAZIONE</t>
  </si>
  <si>
    <t>BB05AE03-IMPIANTI AUTOLAVAGGIO</t>
  </si>
  <si>
    <t>BB05AE04-COLONNINE ARIA/ACQUA</t>
  </si>
  <si>
    <t>BB05AE05-PUNTO CAMPER</t>
  </si>
  <si>
    <t>BB05AE06-TERMINALI DI PIAZZALE PPV</t>
  </si>
  <si>
    <t>BB05AE07-IMPIANTI DI EROGAZIONE GPL PER AUTOTRAZIONE</t>
  </si>
  <si>
    <t>BB05AE08-SISTEMA GESTIONALE POS</t>
  </si>
  <si>
    <t>BB05AE09-EROGATORI CARBURANTI</t>
  </si>
  <si>
    <t>BB05AE10-POMPE DISTRIBUTRICI CON DISPOSITIVI DI MISURA</t>
  </si>
  <si>
    <t>BB05AF01-IMPIANTI ANTINCENDIO (FORNITURA E INSTALLAZIONE)</t>
  </si>
  <si>
    <t>BB05AF02-GRUPPI POMPE ANTINCENDIO</t>
  </si>
  <si>
    <t>BB05AF03-GRUPPI PRESSURIZZAZIONE ANTIINCENDIO IN AREE DI SERVIZIO</t>
  </si>
  <si>
    <t>BB05AF04-ESTINTORI PORTATILI</t>
  </si>
  <si>
    <t>BB05AF05-ESTINTORI CARRELLATI</t>
  </si>
  <si>
    <t>BB05AF06-LANCIA A SCHIUMA (FOAM MAKER)</t>
  </si>
  <si>
    <t>BB05AF07-IDRANTI,LANCE A GETTO REGOLABILE,CASSETTE PER IDRANTI</t>
  </si>
  <si>
    <t>BB05AF08-CANNONE IDRICO</t>
  </si>
  <si>
    <t>BB05AF09-UGELLO ACQUA/SCHIUMA DI RAFFREDDAMENTO</t>
  </si>
  <si>
    <t>BB05AF10-NASPI ROTANTI,CARRI PORTANASPI</t>
  </si>
  <si>
    <t>BB05AF11-NASPI E MANICHETTE ANTINCENDIO</t>
  </si>
  <si>
    <t>BB05AF12-TROMBE E SIRENE A FUNZIONAMENTO PNEUMATICO O MECCANICO</t>
  </si>
  <si>
    <t>BB05AF13-LIQUIDI SCHIUMOGENI</t>
  </si>
  <si>
    <t>BB05AF14-PRODOTTI CHIMICI ANTINCENDIO</t>
  </si>
  <si>
    <t>BB05AF15-RICAMBI PER GRUPPI ANTINCENDIO</t>
  </si>
  <si>
    <t>BB05AF16-SISTEMI ANTINCENDIO UNITÀ (CAB. UNITÀ/MOTORE)</t>
  </si>
  <si>
    <t>BB05AG01-IMPIANTI DI TRATTAMENTO GAS / OLIO</t>
  </si>
  <si>
    <t>BB05AG02-MACCHINARI DI MACINAZIONE E FRANTUMAZIONE</t>
  </si>
  <si>
    <t>BB05AG03-SISTEMI PACK.DI DISIDRATAZ GAS E LIQUIDI (RIGENERAZ GLYCOL)</t>
  </si>
  <si>
    <t>BB05AG04-UNITA' DI RECUPERO VAPORI (FORNITURA E MANUTENZIONE)</t>
  </si>
  <si>
    <t>BB05AG05-IMPIANTI DI DECARBONATAZIONE</t>
  </si>
  <si>
    <t>BB05AG06-IMPIANTI TRATTAMENTO ARIA STRUMENTI</t>
  </si>
  <si>
    <t>BB05AG07-IMPIANTI DI INIEZIONE GLICOLE E/O METANOLO</t>
  </si>
  <si>
    <t>BB05AG08-IMPIANTI INIEZIONE CHEMICALS</t>
  </si>
  <si>
    <t>BB05AG09-IMPIANTI DI DESOLFORAZIONE</t>
  </si>
  <si>
    <t>BB05AG10-IMPIANTI DI DEGASOLINAGGIO CICLO FRIGO</t>
  </si>
  <si>
    <t>BB05AG11-GAS SWEETENING UNIT</t>
  </si>
  <si>
    <t>BB05AG12-UNITA' DI COGENERAZIONE/TRIGENERAZIONE FINO 100 KW</t>
  </si>
  <si>
    <t>BB05AG13-IMPIANTI PACKAGES DI LABORATORIO</t>
  </si>
  <si>
    <t>BB05AG14-FILTRI A MANICA PER FLUIDI</t>
  </si>
  <si>
    <t>BB05AG15-SEPARATORE ELETTROSTATICO</t>
  </si>
  <si>
    <t>BB05AG16-FILTRI A GRANI "SCRUBBER" PER FLUIDI</t>
  </si>
  <si>
    <t>BB05AG17-DEPURATORI D'ARIA O GAS, AD AZIONE CHIMICA</t>
  </si>
  <si>
    <t>BB05AG18-APPARECCHI PER STERILIZZAZIONE MATERIALI</t>
  </si>
  <si>
    <t>BB05AG19-UNITA' DI LAVAGGIO E STERILIZZAZIONE MASCHERE</t>
  </si>
  <si>
    <t>BB05AG20-AUTOCLAVI</t>
  </si>
  <si>
    <t>BB05AG21-AUTOCLAVI PER LABORATORIO</t>
  </si>
  <si>
    <t>BB05AG22-APPARECCHI PER EVAPORAZIONE ED ESSICCAZIONE</t>
  </si>
  <si>
    <t>BB05AG23-AGITATORI</t>
  </si>
  <si>
    <t>BB05AG24-IMPIANTI DI ODORIZZAZIONE</t>
  </si>
  <si>
    <t>BB05AG25-FILTRI A CARBONI ATTIVI ED ELEMENTI FILTRANTI PER FLUIDI</t>
  </si>
  <si>
    <t>BB05AG26-CENTRIFUGHE PER FLUIDI</t>
  </si>
  <si>
    <t>BB05AG27-APPARECCHIATURE ED IMPIANTI PILOTA PER RICERCA/LABORATORIO</t>
  </si>
  <si>
    <t>BB05AG29-IMPIANTI PER PRODUZIONE ARIA COMPRESSA E ACCESSORI</t>
  </si>
  <si>
    <t>BB05AG30-IMPIANTI SOLARI TERMICI</t>
  </si>
  <si>
    <t>BB05AG33-IMPIANTI DI POMPAGGIO E/O COMPRESSIONE x SISTEMI SOTTOMARINI</t>
  </si>
  <si>
    <t>BB06AA01-ARGANI PER IMPIANTI DI PERFORAZIONE</t>
  </si>
  <si>
    <t>BB06AA02-PARTI DI ATTREZZATURE DI ROTAZIONE E MANOVRA</t>
  </si>
  <si>
    <t>BB06AA03-ATTREZZATURA DI SICUREZZA PER PERFORAZIONE - BOP</t>
  </si>
  <si>
    <t>BB06AA04-POMPE FANGO</t>
  </si>
  <si>
    <t>BB06AA05-TORRI E SOTTOSTRUTTURE</t>
  </si>
  <si>
    <t>BB06AA06-SISTEMI CIRCOLAZIONE E TRATTAMENTO FANGO</t>
  </si>
  <si>
    <t>BB06AB01-ASTE DI PERFORAZIONE</t>
  </si>
  <si>
    <t>BB06AB02-ASTE E TUBING DI ALLUMINIO</t>
  </si>
  <si>
    <t>BB06AB03-RIDUZIONI E RACCORDI PER ASTE PERFORAZIONE</t>
  </si>
  <si>
    <t>BB06AB04-FORNITURA DI ATTREZZ. DI PERFORAZ. IN POZZO (JAR,STAB,DHM)</t>
  </si>
  <si>
    <t>BB06AC01-SCALPELLI A RULLI</t>
  </si>
  <si>
    <t>BB06AC02-SCALPELLI DIAMANTATI</t>
  </si>
  <si>
    <t>BB06AC03-CORONE DIAMANTATE</t>
  </si>
  <si>
    <t>BB06AC04-SCALPELLI (RULLI/DIAM) PER PERFORAZIONE POZZI DI PETROL/GAS</t>
  </si>
  <si>
    <t>BB06AD01-ATTREZZ. IN POZZO PER CEMENTAZIONE IN CONTRATTI DI SERVIZIO</t>
  </si>
  <si>
    <t>BB06AD02-FLOATING EQUIPMENT E CASING EQUIPMENT (SCARPE,COLLARI,ECC.)</t>
  </si>
  <si>
    <t>BB06AE01-LINER HANGERS IN CONTRATTI DI SERVIZIO</t>
  </si>
  <si>
    <t>BB06AE02-*obsoleto*SERV DISCESA CON FORNTURA PACKERS, SAFETY VALVES E</t>
  </si>
  <si>
    <t>BB06AE03-INFLATABLE PACKER IN CONTRATTI DI SERVIZIO</t>
  </si>
  <si>
    <t>BB06AE04-ATTREZZATURA DI FONDO STANDARD PER COMPLETAMENTO POZZO</t>
  </si>
  <si>
    <t>BB06AE05-PROTETTORI PER CONTROL LINE E PER CAVI</t>
  </si>
  <si>
    <t>BB06AE06-CONTROL LINE</t>
  </si>
  <si>
    <t>BB06AE07-ATTREZZ. PER INTELLIGENT COMPLETION IN CONTRATTI DI SERVIZIO</t>
  </si>
  <si>
    <t>BB06AE08-EXPANDABLE TUBULAR IN CONTRATTI DI SERVIZIO</t>
  </si>
  <si>
    <t>BB06AE09-ATTREZZATURA PER MULTILATERAL IN CONTRATTI DI SERVIZIO</t>
  </si>
  <si>
    <t>BB06AE10-ATTREZZ. IN POZZO PER SAND CONTROL IN CONTRATTI DI SERVIZIO</t>
  </si>
  <si>
    <t>BB06AF01-TESTE POZZO ONSHORE O DA PIATTAFORMA (VALV E ACCESS INCLUSI)</t>
  </si>
  <si>
    <t>BB06AF02-MUD-LINE SUSPENSION E RELATIVI ACCESSORI E TOOLS DI DISCESA</t>
  </si>
  <si>
    <t>BB06AF03-TESTE POZZO SOTTOMARINE PARTE PERFORAZIONE</t>
  </si>
  <si>
    <t>BB06AF04-TESTE POZZO SOTTOMARINE - SISTEMA CROCI DI PRODUZIONE</t>
  </si>
  <si>
    <t>BB06AF05-CAVO OMBELICALE PER POZZI SOTTOMARINI CON O SENZA POSA</t>
  </si>
  <si>
    <t>BB06AF06-MANIFOLD E STRUTTURE SOTTOMARINE (ESCLUSE CROCI PRODUZIONE)</t>
  </si>
  <si>
    <t>BB06AG01-ATTREZZ. PER SOLLEVAMENTO ARTIFICIALE CON MOTORE DI FONDO</t>
  </si>
  <si>
    <t>BB06AG02-ATTREZZATURA DI SUPERFICIE PER ARTIFICIAL LIFT</t>
  </si>
  <si>
    <t>BB06AG03-SUCKER ROAD E ACCESSORI</t>
  </si>
  <si>
    <t>BB06AG04-CAVALLETTI DI POMPAMENTO</t>
  </si>
  <si>
    <t>BB06AG05-ATTREZZ. DI SOLLEVAMENTO ARTIFICIALE SENZA MOTORE DI FONDO</t>
  </si>
  <si>
    <t>BB07AA01-MACCHINE E ACCESSORI PER MANUTENZIONE GASDOTTI</t>
  </si>
  <si>
    <t>BB07AA02-MACCHINE PER COSTRUZIONI EDILI</t>
  </si>
  <si>
    <t>BB07AA03-MACCHINE E APPARECCHIATURE PER LAVORAZIONI TESSILI</t>
  </si>
  <si>
    <t>BB07AA04-APPARECCHIATURE E IMPIANTI PER ESTRAZIONE, STERRO E SCAVO</t>
  </si>
  <si>
    <t>BB07AB01-MACCHINE UTENSILI PER OFFICINA MECCANICA</t>
  </si>
  <si>
    <t>BB07AB02-CALANDRATRICI E MACCHINE LAVORAZIONE LAMIERE</t>
  </si>
  <si>
    <t>BB07AB03-ATTREZZATURE PER AUTOFFICINE</t>
  </si>
  <si>
    <t>BB07AB04-UTENSILERIA MINUTA</t>
  </si>
  <si>
    <t>BB07AB05-UTENSILERIA PNEUMATICA</t>
  </si>
  <si>
    <t>BB07AC01-BANCHI DI SALDATURA E OSSITAGLIO</t>
  </si>
  <si>
    <t>BB07AC02-ELETTROSALDATRICI</t>
  </si>
  <si>
    <t>BB07AC03-MOTOSALDATRICI</t>
  </si>
  <si>
    <t>BB07AC04-OSSITAGLIO AL PLASMA</t>
  </si>
  <si>
    <t>BB07AC05-MACCHINE/IMPIANTI DI SALDATURA AUTOMATICA</t>
  </si>
  <si>
    <t>BB07AC06-IMPIANTO DI RICOTTURE</t>
  </si>
  <si>
    <t>BB07AC07-PRERISCALDATORI AD INDUZIONE</t>
  </si>
  <si>
    <t>BB07AC08-FORNI SECCAGGIO ELETTRODI E APPARECCHI PER CONTROLLO SALDAT.</t>
  </si>
  <si>
    <t>BB07AC09-ESSICATORI DA CANTIERE</t>
  </si>
  <si>
    <t>BB07AC10-SPAZZOLE D'ACCIAIO</t>
  </si>
  <si>
    <t>BB07AC11-ACCESSORI PER OSSITAGLIO E SALDATURA</t>
  </si>
  <si>
    <t>BB07AD01-GRU MOBILI</t>
  </si>
  <si>
    <t>BB07AD02-CARRELLI ELEVATORI</t>
  </si>
  <si>
    <t>BB07AD03-CARRELLI A PIATTAFORMA ELEVABILE</t>
  </si>
  <si>
    <t>BB07AD04-GRU FISSE E CARRIPONTE</t>
  </si>
  <si>
    <t>BB07AD05-GRU A BANDIERA</t>
  </si>
  <si>
    <t>BB07AD06-PONTI SOLLEVATORI</t>
  </si>
  <si>
    <t>BB07AD07-BRACCI DI CARICO MARINI</t>
  </si>
  <si>
    <t>BB07AD08-BRACCI DI CARICO TERRESTRI</t>
  </si>
  <si>
    <t>BB07AD09-ARGANI, PARANCHI E VERRICELLI</t>
  </si>
  <si>
    <t>BB07AD10-MARTINETTI, BINDE, CRICCHI</t>
  </si>
  <si>
    <t>BB07AD11-ASCENSORI E MONTACARICHI</t>
  </si>
  <si>
    <t>BB07AD12-SCALE MOBILI</t>
  </si>
  <si>
    <t>BB07AD13-NASTRI TRASPORTATORI</t>
  </si>
  <si>
    <t>BB07AD14-ELEVATORI</t>
  </si>
  <si>
    <t>BB07AD15-TRASPORTATORI DI TIPO MECCANICO E NON</t>
  </si>
  <si>
    <t>BB07AD16-GRUETTE PER SCIALUPPE DI SALVATAG. E BATTELLINI AUTOGONFIAB.</t>
  </si>
  <si>
    <t>BB07AD17-PARTI E RICAMBI PER GRU A BRACCIA,A TORRE,ECC.</t>
  </si>
  <si>
    <t>BB07AE01-MACCHINE PER PROVE MECCANICHE</t>
  </si>
  <si>
    <t>BB07AE02-BANCHI PROVA</t>
  </si>
  <si>
    <t>BB07AE03-BANCHI DI TARATURA</t>
  </si>
  <si>
    <t>BB07AE04-ATTREZZAT/STRUMENTI/ACCESS. PER CONTROL NON DISTRUT(CND-NDT)</t>
  </si>
  <si>
    <t>BB08AA01-VALVOLE DI REGOLAZIONE A FARFALLA</t>
  </si>
  <si>
    <t>BB08AA02-VALVOLE DI REGOLAZIONE A GLOBO</t>
  </si>
  <si>
    <t>BB08AA03-VALVOLE DI REGOLAZIONE A SFERA</t>
  </si>
  <si>
    <t>BB08AA04-VALVOLE DI REGOLAZIONE A GABBIA</t>
  </si>
  <si>
    <t>BB08AA05-VALVOLE DI REGOLAZIONE "AXIAL FLOW"</t>
  </si>
  <si>
    <t>BB08AA06-VALVOLE DI REGOLAZIONE PER SERVIZI CRITICI</t>
  </si>
  <si>
    <t>BB08AA07-*obsoleto*VALVOLE DI REGOLAZIONE A PISTONE</t>
  </si>
  <si>
    <t>BB08AA08-VALVOLE AUTOREGOLATRICI E DI SFIORO</t>
  </si>
  <si>
    <t>BB08AA09-*obsoleto*VALVOLE DI REGOLAZIONE A DISCO</t>
  </si>
  <si>
    <t>BB08AA10-*obsoleto*VALVOLE DI REGOLAZIONE A SPILLO</t>
  </si>
  <si>
    <t>BB08AA11-VALVOLE DI REGOLAZIONE A TRE VIE, TUTTI I TIPI</t>
  </si>
  <si>
    <t>BB08AA12-DUSE FISSE E MULTI-ORIFIZIO AZIONAMENTO MANUALE O AUTOMATICO</t>
  </si>
  <si>
    <t>BB08AA13-DUSE A GABBIA CON AZIONAMENTO MANUALE O AUTOMATICO</t>
  </si>
  <si>
    <t>BB08AA14-VALVOLE DOPPIA SFERA (FINI FISCALI)</t>
  </si>
  <si>
    <t>BB08AA15-REGOLATORI DI PRESSIONE</t>
  </si>
  <si>
    <t>BB08AA16-FILTRI RIDUTTORI DI PRESSIONE</t>
  </si>
  <si>
    <t>BB08AA17-VALVOLE DI SICUREZZA, PILOTATE E DISCHI DI ROTTURA</t>
  </si>
  <si>
    <t>BB08AA18-SISTEMI DI POLMONAZIONE PER SERBATOI</t>
  </si>
  <si>
    <t>BB08AA19-VALVOLE DI REGOLAZ E SICUREZ PER APPLICAZ DI LABORAT</t>
  </si>
  <si>
    <t>BB08AA20-PARTI E RICAMBI PER VALVOLE DI REGOLAZIONE E DI SICUREZZA</t>
  </si>
  <si>
    <t>BB08AA23-VALVOLE NON DI REGOLAZIONE A SPILLO</t>
  </si>
  <si>
    <t>BB08AB01-ATTUATORI PNEUMATICI, IDRAULICI, PNEUMO-IDRAULICI</t>
  </si>
  <si>
    <t>BB08AB02-ATTUATORI ELETTRICI/ELETTROIDRAULICI</t>
  </si>
  <si>
    <t>BB08AB03-SERVOVALVOLE</t>
  </si>
  <si>
    <t>BB08AB04-VALVOLE A SOLENOIDE</t>
  </si>
  <si>
    <t>BB08AB05-VALVOLA ANTINCENDIO (DELUGE) CON STRUMENTI E PANNELLO LOCALE</t>
  </si>
  <si>
    <t>BB08AB06-*obsoleto*VALVOLA ATTUATA CON SFERA FLOTTANTE</t>
  </si>
  <si>
    <t>BB08AB07-SERRANDA TAGLIAFUOCO CON ATTUATORE PNEUMATICO</t>
  </si>
  <si>
    <t>BB08AB08-PARTI DI RICAMBIO PER ATTUATORI E VALVOLE</t>
  </si>
  <si>
    <t>BB08AC01-MANOMETRI/VUOTOMETRI/MANOVUOTOM E INDICAT DI PRESS DIFFERENZ</t>
  </si>
  <si>
    <t>BB08AC02-PILOTI DI PRESSIONE PNEUMATICI / IDRAULICI</t>
  </si>
  <si>
    <t>BB08AC03-PRESSOSTATI ELETTRICI</t>
  </si>
  <si>
    <t>BB08AC04-TRASMETITTORI ELETTRONICI GENERICI MULTIVARIABILI</t>
  </si>
  <si>
    <t>BB08AC05-TRASDUTTORI ELETTROPNEUMATICI</t>
  </si>
  <si>
    <t>BB08AC06-CONVERTITORI DI SEGNALI E/O STAZIONI MANUALI</t>
  </si>
  <si>
    <t>BB08AC07-CONVERTITORI ELETTRONICI DI MISURA</t>
  </si>
  <si>
    <t>BB08AC08-STRUMENTI DI PRESSIONE DA LABORATORIO</t>
  </si>
  <si>
    <t>BB08AC10-RADDRIZZATORI DI FLUSSO E SELETTORI</t>
  </si>
  <si>
    <t>BB08AC11-TRASMETTITORI PNEUMATICI</t>
  </si>
  <si>
    <t>BB08AD01-FLANGE TARATE, TUBI VENTURI E DI PITOT</t>
  </si>
  <si>
    <t>BB08AD02-SPIE DI FLUSSO</t>
  </si>
  <si>
    <t>BB08AD03-ROTAMETRI (ASAMETRI)</t>
  </si>
  <si>
    <t>BB08AD04-INDICATORI DI PORTATA</t>
  </si>
  <si>
    <t>BB08AD05-FLUSSOSTATI ELETTRICI</t>
  </si>
  <si>
    <t>BB08AD06-REGISTRATORI DA CAMPO AD UNA O PIU' PENNE</t>
  </si>
  <si>
    <t>BB08AD07-CONTATORI DI GAS</t>
  </si>
  <si>
    <t>BB08AD08-CONTATORI DI GAS A MEMBRANA</t>
  </si>
  <si>
    <t>BB08AD09-CONTATORI DI LIQUIDI (INCLUSO ACQUA)</t>
  </si>
  <si>
    <t>BB08AD10-CONTATORI FISCALI DI GAS</t>
  </si>
  <si>
    <t>BB08AD11-MISURATORI DI PORTATA</t>
  </si>
  <si>
    <t>BB08AD12-SENSORE PASSAGGIO PIG</t>
  </si>
  <si>
    <t>BB08AD13-TRASMETTITORI DI PORTATA</t>
  </si>
  <si>
    <t>BB08AD14-STRUMENTI DI PORTATA DA LABORATORIO</t>
  </si>
  <si>
    <t>BB08AD16-PORTADIAFRAMMI E DIAFRAMMI DI MISURA</t>
  </si>
  <si>
    <t>BB08AE01-INDICATORI DI LIVELLO</t>
  </si>
  <si>
    <t>BB08AE02-INTERRUTTORI E REGOLATORI DI LIVELLO</t>
  </si>
  <si>
    <t>BB08AE03-TRASMETTITORI DI LIVELLO</t>
  </si>
  <si>
    <t>BB08AF01-TERMOCOPPIE E TERMORESISTENZE</t>
  </si>
  <si>
    <t>BB08AF02-GUAINE E POZZETTI TERMOMETRICI</t>
  </si>
  <si>
    <t>BB08AF03-TERMOSTATI</t>
  </si>
  <si>
    <t>BB08AF04-TRASMETTITORI DI TEMPERATURA</t>
  </si>
  <si>
    <t>BB08AF05-TERMOMETRI</t>
  </si>
  <si>
    <t>BB08AF06-PIROMETRI</t>
  </si>
  <si>
    <t>BB08AF07-STRUMENTI DI TEMPERATURA DA LABORATORIO</t>
  </si>
  <si>
    <t>BB08AG01-AEROMETRI, DENSIMETRI, PESA-LIQUIDI</t>
  </si>
  <si>
    <t>BB08AG02-ANALIZZATORI DI FUMI</t>
  </si>
  <si>
    <t>BB08AG03-ANALIZZATORI DI GAS</t>
  </si>
  <si>
    <t>BB08AG04-ANALIZZATORI E RILEVATORI DA LABORATORIO</t>
  </si>
  <si>
    <t>BB08AG05-CALORIMETRI</t>
  </si>
  <si>
    <t>BB08AG06-GASCROMATOGRAFI</t>
  </si>
  <si>
    <t>BB08AG07-PH-METRI / REDOX / CONDUTTIVIMETRI</t>
  </si>
  <si>
    <t>BB08AG08-VISCOSIMETRI</t>
  </si>
  <si>
    <t>BB08AG09-STRUMENTI PER ANAL. FISICHE/CHIMICHE-FUNZIONAM NON ELETTRIC</t>
  </si>
  <si>
    <t>BB08AG10-STRUMENTI PER ANAL. FISICO/CHIMICHE-FUNZIONAMENTO ELETTRICO</t>
  </si>
  <si>
    <t>BB08AG11-RILEVATORI DI RADIAZ E STRUMENTAZ AUSILIARIA PER RADIOPROTEZ</t>
  </si>
  <si>
    <t>BB08AG12-APPARECCHI PER PROVE SU CARBURANTI,COMBUSTIB. E LUBRIFICANTI</t>
  </si>
  <si>
    <t>BB08AG13-APPARECCHIATURE DI MONITORAGGIO AMBIENTALE</t>
  </si>
  <si>
    <t>BB08AG14-RIVELATORI DI FIAMMA</t>
  </si>
  <si>
    <t>BB08AG15-RIVELATORI DI FUMO</t>
  </si>
  <si>
    <t>BB08AG16-RIVELATORI DI GAS (HC, H2S, H2, ECC.)</t>
  </si>
  <si>
    <t>BB08AG17-FILO TERMOSENSIBILE</t>
  </si>
  <si>
    <t>BB08AG18-TAPPI FUSIBILI</t>
  </si>
  <si>
    <t>BB08AG19-CABINA PER ANALIZZATORI</t>
  </si>
  <si>
    <t>BB08AG20-SISTEMA DI RIVELAZIONE FUMO TIPO V.E.S.D.A.</t>
  </si>
  <si>
    <t>BB08AG21-RIVELATORI DELLA VELOCITA' DI VARIAZ. DELLA TEMP. AMBIENTE</t>
  </si>
  <si>
    <t>BB08AG22-TELECAMERA A INFRAROSSI PER RIVELAZIONE FIAMMA</t>
  </si>
  <si>
    <t>BB08AG23-RIVELATORI DI CONCENTRAZIONE DI POLVERI</t>
  </si>
  <si>
    <t>BB08AG24-SISTEMI D'ALLERTAMENTO ACUSTICO ED OTTICO</t>
  </si>
  <si>
    <t>BB08AH01-SISTEMI DI CONTROLLO DISTRIBUITO - DCS e SCS</t>
  </si>
  <si>
    <t>BB08AH02-EMERGENCY SHUTDOWN SYSTEMS - ESD</t>
  </si>
  <si>
    <t>BB08AH03-FIRE &amp; GAS SYSTEMS - F&amp;G</t>
  </si>
  <si>
    <t>BB08AH04-TELELIVELLI</t>
  </si>
  <si>
    <t>BB08AH05-TELELIVELLI CARBURANTI SERBATOI PPV</t>
  </si>
  <si>
    <t>BB08AH06-SISTEMI INTEGRATI D'AUTOMAZIONE (DCS+ESD+FIRE&amp;GAS DETECTION)</t>
  </si>
  <si>
    <t>BB08AH07-SISTEMI SCADA, CONTROLLO REMOTO E SUPERVISIONE</t>
  </si>
  <si>
    <t>BB08AH08-SISTEMA CONTROLLO PERDITE PER CONDOTTE GAS O OLIO</t>
  </si>
  <si>
    <t>BB08AH09-SISTEMI DI PROTEZIONE DA SOVRAPRESSIONI (HIPPS)</t>
  </si>
  <si>
    <t>BB08AH10-SISTEMI A LOGICA PROGRAMMABILE PLC</t>
  </si>
  <si>
    <t>BB08AH11-QUADRI ELETTRO-PNEUMO-IDRAULICI DI COMANDO E CONTROLLO</t>
  </si>
  <si>
    <t>BB08AH12-PANNELLI ELETTRO-PNEUMO-IDRAULICI DI COMANDO VALVOLE</t>
  </si>
  <si>
    <t>BB08AH13-PANNELLI PER MISURATORI FISCALI</t>
  </si>
  <si>
    <t>BB08AH14-SISTEMA DI MISURA FISCALE PER IDROCARBURI (GAS E/O LIQUIDI)</t>
  </si>
  <si>
    <t>BB08AH15-SISTEMA DI MISURA FISCALE PER LIQUIDI</t>
  </si>
  <si>
    <t>BB08AH16-SISTEMA DI MISURA MULTIFASE</t>
  </si>
  <si>
    <t>BB08AH17-SISTEMA INTEGRATO DI MONITORAGGIO VIBRAZIONI</t>
  </si>
  <si>
    <t>BB08AH18-SISTEMA DI CONTROLLO FIAMMA</t>
  </si>
  <si>
    <t>BB08AH19-QUADRI DI INTERFACCIA E PANNELLI AUSILIARI</t>
  </si>
  <si>
    <t>BB08AH20-SISTEMI DI TELELETTURA</t>
  </si>
  <si>
    <t>BB08AH21-SISTEMA MONITORAGGIO INTERCAPEDINE SERBATOI</t>
  </si>
  <si>
    <t>BB08AH22-PARTI E RICAMBI PER SISTEMI DI STRUMENTAZIONE E AUTOMAZIONE</t>
  </si>
  <si>
    <t>BB08AH23-SISTEMI DI STRUMENTAZIONE E AUTOMAZIONE DA LABORATORIO</t>
  </si>
  <si>
    <t>BB08AH24-STRUMENTI PER MISURAZIONE,CONTROLLO E REGOLAZIONE FLUIDI</t>
  </si>
  <si>
    <t>BB08AH30-UNITÀ/APPARECCHIATURA PERIFERICA DI MONITORAGGIO DI PROCESSO</t>
  </si>
  <si>
    <t>BB08AI01-APPARECCHI E STRUMENTI PER GEODESIA, TOPOGRAFIA ECC.</t>
  </si>
  <si>
    <t>BB08AI02-APPARECCHIATURE E STRUMENTAZIONE PER PESARE</t>
  </si>
  <si>
    <t>BB08AI03-ASTE METRICHE</t>
  </si>
  <si>
    <t>BB08AI04-BAROMETRI, IGROMETRI E PSICROMETRI, NON ELETTRICI</t>
  </si>
  <si>
    <t>BB08AI05-BASCULE E BILANCE</t>
  </si>
  <si>
    <t>BB08AI06-BASCULE E STADERE A PONTE E SIMILI</t>
  </si>
  <si>
    <t>BB08AI07-BILANCE ANALITICHE E DI PRECISIONE</t>
  </si>
  <si>
    <t>BB08AI08-INDICATORI DI PORTATA NON DI PROCESSO</t>
  </si>
  <si>
    <t>BB08AI09-MANOMETRI, VUOTOMETRI E MANOVUOTOMETRI</t>
  </si>
  <si>
    <t>BB08AI10-INDICATORI/REGOLATORI/REGISTRATORI PNEUMATICI DA QUADRO</t>
  </si>
  <si>
    <t>BB08AI11-MISURATORI DI UMIDITA' NON ELETTRICI (ESCL IGROM,PSIC)</t>
  </si>
  <si>
    <t>BB08AI12-MISURATORI NON ELETTRICI DI PORTATA O FLUSSO,SPIE</t>
  </si>
  <si>
    <t>BB08AI13-STRUMENTI E APPARECCHI DI GEOFISICA</t>
  </si>
  <si>
    <t>BB08AI14-STRUMENTI E APPARECCHI DI METEREOLOGIA</t>
  </si>
  <si>
    <t>BB08AI15-STRUMENTI ED APPARECCHI DI FOTOGRAMMETRIA</t>
  </si>
  <si>
    <t>BB08AI16-RIVELATORI MAGNETICI DI CORPI METALLICI</t>
  </si>
  <si>
    <t>BB08AL01-CAVI PER STRUMENTAZIONE, SEGNALAZIONE E CONTROLLO</t>
  </si>
  <si>
    <t>BB08AL02-CAVI PER STRUMENTAZIONE A FIBRE OTTICHE</t>
  </si>
  <si>
    <t>BB08AL03-CAVI DI COMPENSAZIONE E ESTENSIONE PER TERMOCOPPIE</t>
  </si>
  <si>
    <t>BB08AM01-BARILOTTI DI DISTRIBUZIONE ARIA STRUMENTI E DI SEPARAZIONE</t>
  </si>
  <si>
    <t>BB08AM02-CASSETTE PER PROTEZIONE E/O RISCALDAMENTO STRUMENTI</t>
  </si>
  <si>
    <t>BB08AM03-FILTRI RIDUTTORI STRUMENTI PNEUMATICI</t>
  </si>
  <si>
    <t>BB08AM04-FLANGETTE TRIANGOLARI IN ACCIAIO AL CARBONIO, LEGATO ED INOX</t>
  </si>
  <si>
    <t>BB08AM05-GRUPPI INTERCETTAZIONE E BY-PASS PER APPLICAZIONI CRITICHE</t>
  </si>
  <si>
    <t>BB08AM06-MANIFOLDS PER STRUMENTAZIONE</t>
  </si>
  <si>
    <t>BB08AM07-MULTITUBO DI MAT. PLASTICHE,RAME E SUE LEGHE PER STRUMENTAZ</t>
  </si>
  <si>
    <t>BB08AM08-RACCORDI A COMPRESSIONE PER COLLEGAMENTI PRIMARI</t>
  </si>
  <si>
    <t>BB08AM09-RICCIOLI DI RAFFREDDAMENTO</t>
  </si>
  <si>
    <t>BB08AM10-TUBI IN ACCIAIO INOX PER STUMENTAZIONE DI IMPIANTO</t>
  </si>
  <si>
    <t>BB08AM11-TUBETTO DI MATERIE PLASTICHE PER STRUMENTAZIONE</t>
  </si>
  <si>
    <t>BB08AM12-TUBETTO IN RAME E SUE LEGHE PER STRUMENTAZIONE</t>
  </si>
  <si>
    <t>BB08AM13-TUBI PER STRUMENTAZIONE, DI RAME E SUE LEGHE</t>
  </si>
  <si>
    <t>BB08AM14-PASSERELLE PER TUBI/CAVI</t>
  </si>
  <si>
    <t>BB08AM15-VALVOLE D'INTERCETTAZIONE PER STRUMENTAZIONE</t>
  </si>
  <si>
    <t>BB08AM16-VALVOLE A SPILLO O RITEGNO PER STRUMENTAZIONE</t>
  </si>
  <si>
    <t>BB08AM17-PRESSACAVI IN ESECUZIONE EEX-D, EEX-E, STAGNI, E NORMALI</t>
  </si>
  <si>
    <t>BB08AM18-MULTI CABLE TRANSIT</t>
  </si>
  <si>
    <t>BB08AM19-CASSETTE DI GIUNZ IN ESEC STAGNA, EEX-D, EEX-E, EEC-I, ECC.</t>
  </si>
  <si>
    <t>BB08AM20-RACCORDI PER MAT. ELETTRICO EEX-D, EEX-E, EEC-I E NORMALI</t>
  </si>
  <si>
    <t>BB08AM21-PARTI DI RICAMBIO PER STRUMENTAZIONE DA CAMPO</t>
  </si>
  <si>
    <t>BB08AN01-ROBOT PER IL RIFORNIMENTO AUTOMATIZZATO DI CARBURANTE</t>
  </si>
  <si>
    <t>BB08BA01-STRUMENTI DA LABORATORIO R&amp;D</t>
  </si>
  <si>
    <t>BB09AA01-CABINE ELETTRICHE MT/BT PACKAGE</t>
  </si>
  <si>
    <t>BB09AA02-SOTTOSTAZIONI AT IN ARIA (&gt;52kV)</t>
  </si>
  <si>
    <t>BB09AA03-SOTTOSTAZIONI AT IN GIS (&gt;52kV)</t>
  </si>
  <si>
    <t>BB09AA04-LINEE AEREE FUORI TERRA</t>
  </si>
  <si>
    <t>BB09AA05-PARTI DI RICAMBIO PER SOTTOSTAZIONI</t>
  </si>
  <si>
    <t>BB09AA06-RESISTORE DI MESSA A TERRA DEL NEUTRO</t>
  </si>
  <si>
    <t>BB09AA07-BOBINE DI INDUZIONE, DI SELF E REATTANZA</t>
  </si>
  <si>
    <t>BB09AB01-CAVI AT (&gt;52kV) ED ACCESSORI</t>
  </si>
  <si>
    <t>BB09AB02-CAVI BT</t>
  </si>
  <si>
    <t>BB09AB03-CAVI CON ISOLAMENTO AD OLIO FLUIDO (AT/MT)</t>
  </si>
  <si>
    <t>BB09AB04-CAVI E CORDE DI ALLUMINIO NUDI</t>
  </si>
  <si>
    <t>BB09AB05-CAVI E CORDE DI RAME NUDI</t>
  </si>
  <si>
    <t>BB09AB06-CAVI MT (&lt;52kV)</t>
  </si>
  <si>
    <t>BB09AB07-CAVI PER ENERGIA E SEGNALAZIONI SOTTOMARINI</t>
  </si>
  <si>
    <t>BB09AB08-CAVI SCALDANTI-SISTEMI DI TRACCIAMENTO ELETTRICO</t>
  </si>
  <si>
    <t>BB09AB09-FILI ELETTRICI ISOLATI</t>
  </si>
  <si>
    <t>BB09AB10-TERMINALI E GIUNTI PER CAVI MT</t>
  </si>
  <si>
    <t>BB09AC01-TRASFORMATORI DI POTENZA IN OLIO &lt; 60 MVA</t>
  </si>
  <si>
    <t>BB09AC02-TRASFORMATORI DI POTENZA IN OLIO &gt; 60 MVA</t>
  </si>
  <si>
    <t>BB09AC03-TRASFORMATORI DI POTENZA A SECCO (ARIA E RESINA)</t>
  </si>
  <si>
    <t>BB09AC04-TRASFORMATORI DI POTENZA PER INSTALLAZIONE SOTTOMARINA</t>
  </si>
  <si>
    <t>BB09AC05-AUTOTRASFORMATORI E VARIATORI DI CORRENTE</t>
  </si>
  <si>
    <t>BB09AD01-GRUPPI CONTINUITA' STATICI AC/DC/AC.&lt;=10 KVA</t>
  </si>
  <si>
    <t>BB09AD02-GRUPPI DI CONTINUITA' STATICI AC/DC/AC &gt;10 KVA</t>
  </si>
  <si>
    <t>BB09AD03-SISTEMA DI CONTINUITA' STATICO AC E DC CON E SENZA BATTERIE</t>
  </si>
  <si>
    <t>BB09AD04-ACCUMULATORI AL PIOMBO</t>
  </si>
  <si>
    <t>BB09AD05-ACCUMULATORI AL NI-CD</t>
  </si>
  <si>
    <t>BB09AD06-ACCUMULATORI A SECCO</t>
  </si>
  <si>
    <t>BB09AD07-COMPONENTISTICA E RICAMBI PER GRUPPI DI CONTINUITA'</t>
  </si>
  <si>
    <t>BB09AE01-QUADRI ELETTRICI BT</t>
  </si>
  <si>
    <t>BB09AE02-QUADRI ELETTRICI MT (&lt;52KV)</t>
  </si>
  <si>
    <t>BB09AE03-QUADRI ELETTRICI AT ISOLATI IN GIS (&gt;52kV)</t>
  </si>
  <si>
    <t>BB09AE04-QUADRI ELETTRICI PER C.C.</t>
  </si>
  <si>
    <t>BB09AE05-SISTEMA DI QUADRI ELETTRICI ORDINARI (&lt;= 500 KW)</t>
  </si>
  <si>
    <t>BB09AE06-SISTEMA DI QUADRI ELETTRICI COMPLESSI (&gt;= 500 KW)</t>
  </si>
  <si>
    <t>BB09AE07-QUADRI DI DISTRIBUZIONE IN CAMPO IN ESECUZIONE "EX"</t>
  </si>
  <si>
    <t>BB09AE08-QUADRI DI DISTRIBUZIONE IN CAMPO TIPO "INDUSTRIALE"</t>
  </si>
  <si>
    <t>BB09AE09-CONDENSATORI ELETTRICI DI RIFASAMENTO</t>
  </si>
  <si>
    <t>BB09AE10-INTERRUTTORI BT IN ARIA</t>
  </si>
  <si>
    <t>BB09AE11-INTERRUTTORI BT MODULARI</t>
  </si>
  <si>
    <t>BB09AE12-INTERRUTTORI MT (&lt;52kV)</t>
  </si>
  <si>
    <t>BB09AE13-INTERRUTTORI AT IN ARIA (&gt;52kV)</t>
  </si>
  <si>
    <t>BB09AE14-SEZIONATORI BT</t>
  </si>
  <si>
    <t>BB09AE15-SEZIONATORI MT</t>
  </si>
  <si>
    <t>BB09AE16-SEZIONATORI AT IN ARIA</t>
  </si>
  <si>
    <t>BB09AE17-TELERUTTORI O CONTATTORI MT</t>
  </si>
  <si>
    <t>BB09AE18-TELERUTTORI O CONTATTORI BT</t>
  </si>
  <si>
    <t>BB09AE19-APPARECCHI COMANDO-CONTROLLO DI TIPO INDUSTRIALE</t>
  </si>
  <si>
    <t>BB09AE20-APPARECCHI COMANDO-CONTROLLO DI TIPO CIVILE</t>
  </si>
  <si>
    <t>BB09AE21-DISPOSITIVI TERMICI DI PROTEZIONE (FUSIBILI, PORTAFUSIBILI)</t>
  </si>
  <si>
    <t>BB09AE22-RELE' ELETTRICI DI PROTEZIONE</t>
  </si>
  <si>
    <t>BB09AE23-STRUMENTI DI MISURA DI GRANDEZZE ELETTRICHE</t>
  </si>
  <si>
    <t>BB09AE24-TRASFORMATORI DI MISURA (TA/TV)</t>
  </si>
  <si>
    <t>BB09AE25-CONDOTTO SBARRE M.T. A FASI ISOLATE PER GENERATORI</t>
  </si>
  <si>
    <t>BB09AE26-FINE CORSA PER AUTOMAZIONI</t>
  </si>
  <si>
    <t>BB09AE27-PARTI E RICAMBI DI QUADRI ELETTRICI</t>
  </si>
  <si>
    <t>BB09AE29-BARRIERE PROT CIRC CONTROLLO POTENZA ALIM. AUT DI PROT. CAT</t>
  </si>
  <si>
    <t>BB09AE30-ALIMENTAT ELETTRICI E CONVERTITORI STATICI (DC/DC CONVERTER</t>
  </si>
  <si>
    <t>BB09AE32-SCARICATORI PER SOVRATENSIONI</t>
  </si>
  <si>
    <t>BB09AF01-SISTEMI DI PROTEZIONE CATODICA PACKAGE</t>
  </si>
  <si>
    <t>BB09AF02-IMPIANTI PER IL MONITORAGGIO DELLA PROTEZIONE CATODICA</t>
  </si>
  <si>
    <t>BB09AF03-JUNCTION BOXES PER PROTEZIONE CATODICA</t>
  </si>
  <si>
    <t>BB09AF04-TEST BOX (TEST POINT) PER PROTEZIONE CATODICA</t>
  </si>
  <si>
    <t>BB09AF05-TRASFORMER/RECTIFIER PER PROTEZIONE CATODICA</t>
  </si>
  <si>
    <t>BB09AF06-SURGE DIVERTER PER PROTEZIONE CATODICA</t>
  </si>
  <si>
    <t>BB09AF07-ANODI SACRIFICALI FE/SI - MG</t>
  </si>
  <si>
    <t>BB09AF08-ANODI PER SISTEMI DI PROTEZIONE CATODICA A CORRENTE IMPRESSA</t>
  </si>
  <si>
    <t>BB09AF09-CONSUMABILI E MATERIALE VARIO PER PROTEZIONE CATODICA</t>
  </si>
  <si>
    <t>BB09AF11-ALIMENTATORI DI PROTEZIONE CATODICA E DRENAGGI</t>
  </si>
  <si>
    <t>BB09AG01-APPARECCHI PER ILLUMINAZ IN ESEC. "EX" PER AREA CLASSIFICATA</t>
  </si>
  <si>
    <t>BB09AG02-APPARECCHI DI ILLUMINAZ PER IMPIANTI INDUSTRIALI ED EDIFICI</t>
  </si>
  <si>
    <t>BB09AG03-MATERIALI PER ILLUMINAZ. STRADE E PIAZZALI (ANCHE INTERNI)</t>
  </si>
  <si>
    <t>BB09AG04-CORPI ILLUMINANTI</t>
  </si>
  <si>
    <t>BB09AG05-PALI PER IMPIEGHI SPECIFICI E TORRI FARO</t>
  </si>
  <si>
    <t>BB09AG06-COMPONENTISTICA E PARTI DI RICAMBIO PER ILLUMINAZIONE</t>
  </si>
  <si>
    <t>BB09AG07-TORCE E PROIETTORI ELETTRICI, PORTATILI</t>
  </si>
  <si>
    <t>BB09AG94-GM BILCO - CORPI ILLUMINANTI DA RIVENDERE</t>
  </si>
  <si>
    <t>BB09AH01-ATTREZZI E STRUMENTI PER OFFICINA ELETTRICA</t>
  </si>
  <si>
    <t>BB09AH02-MATERIE PRIME PER PRODUZIONE FOTOVOLTAICO</t>
  </si>
  <si>
    <t>BB09AH03-FETTE E CELLE FOTOVOLTAICHE</t>
  </si>
  <si>
    <t>BB09AH04-MODULI FOTOVOLTAICI</t>
  </si>
  <si>
    <t>BB09AH05-COMPONENTI E APPARECCHIATURE PER SISTEMI FOTOVOLTAICI</t>
  </si>
  <si>
    <t>BB09AH06-CIRCUITI STAMPATI ED INTEGRATI</t>
  </si>
  <si>
    <t>BB09AH07-COMPONENTI ELETTRONICI DI POTENZA</t>
  </si>
  <si>
    <t>BB09AH08-CRISTALLI PIEZO-ELETTRICI</t>
  </si>
  <si>
    <t>BB09AH09-GUAINE E PROTEZIONI IN MATERIE PLASTICHE PER CAVI ELETTRICI</t>
  </si>
  <si>
    <t>BB09AH10-MANUFATTI IN METALLO DI SUPPORTO PER MATERIALE ELETTRICO</t>
  </si>
  <si>
    <t>BB09AH11-MAT. ELETTRICO PER FORZA MOTRICE IMPIANTI INDUSTR. E EDIFICI</t>
  </si>
  <si>
    <t>BB09AH12-MATERIALE ELETTRICO PER FORZA MOTRICE IN ESECUZIONE "EX"</t>
  </si>
  <si>
    <t>BB09AH13-MATERIALE DI SCORTA PER APPARECCHIATURE ELETTRICHE</t>
  </si>
  <si>
    <t>BB09AH14-MATERIALE ELETTRICO VARIO IN STOCK PER IMPIANTI "EX"</t>
  </si>
  <si>
    <t>BB09AH15-MATERIALE ELETTRICO VARIO INDUSTRIALE IN STOCK</t>
  </si>
  <si>
    <t>BB09AH16-MAT PER SIST DI MESSA A TERRA/PROTEZ DALLE SCARICHE ATMOSF</t>
  </si>
  <si>
    <t>BB09AH17-MICROPROCESSORI</t>
  </si>
  <si>
    <t>BB09AH18-MORSETTI, GAFFETTE DI MATERIALI FERROSI (IMPIANTI ELETTRICI)</t>
  </si>
  <si>
    <t>BB09AH19-NASTRI ADESIVI VARI USO ELETTRICO</t>
  </si>
  <si>
    <t>BB09AH20-PASSACAVI PER IMPIANTI ELETTRICI "EX"</t>
  </si>
  <si>
    <t>BB09AH21-PASSERELLE IN METALLO PER CAVI ELETTRICI ED ACCESSORI</t>
  </si>
  <si>
    <t>BB09AH22-PASSERELLE IN RESINA PER CAVI ELETTRICI ED ACCESSORI</t>
  </si>
  <si>
    <t>BB09AH23-PRESSACAVI TIPO "INDUSTRIALE"</t>
  </si>
  <si>
    <t>BB09AH24-SISTEMI DI SEGNALAZIONE OSTACOLI PER AEREI E NAVI</t>
  </si>
  <si>
    <t>BB09AH25-STABILIZZATORI DI TENSIONE</t>
  </si>
  <si>
    <t>BB09AH26-TERMISTORI</t>
  </si>
  <si>
    <t>BB09AH27-TUBO CONDUIT E ACCESSORI PER IMPIANTI ELETTRICI "EX"</t>
  </si>
  <si>
    <t>BB09AH28-TUBO CONDUIT E ACCESSORI TIPO "INDUSTRIALE"</t>
  </si>
  <si>
    <t>BB10AA01-*obsoleto*ABRASIVI NATURALI</t>
  </si>
  <si>
    <t>BB10AA02-ACIDI INORGANICI</t>
  </si>
  <si>
    <t>BB10AA03-ACIDI ORGANICI</t>
  </si>
  <si>
    <t>BB10AA04-ALCOLI, FENOLI, GLICERINA</t>
  </si>
  <si>
    <t>BB10AA05-AMMINODERIVATI</t>
  </si>
  <si>
    <t>BB10AA06-CARBONI E MATERIE MINERALI NATURALI ATTIVATE</t>
  </si>
  <si>
    <t>BB10AA07-GLICOLI</t>
  </si>
  <si>
    <t>BB10AA08-IDROSSIDI</t>
  </si>
  <si>
    <t>BB10AA09-MATERIALI INERTI</t>
  </si>
  <si>
    <t>BB10AA10-MATERIALI PER PURIFICAZIONE</t>
  </si>
  <si>
    <t>BB10AA11-MONOMERI</t>
  </si>
  <si>
    <t>BB10AA12-PRODOTTI CHIMICI PER TRATTAM "IN-SITU" (ACQUE E PROCESSO)</t>
  </si>
  <si>
    <t>BB10AA13-PRODOTTI CHIMICI PER TRATTAMENTO GAS/GREGGIO</t>
  </si>
  <si>
    <t>BB10AA14-RESINE TERMOINDURENTI</t>
  </si>
  <si>
    <t>BB10AA15-SALI INORGANICI</t>
  </si>
  <si>
    <t>BB10AA16-SALI ORGANICI</t>
  </si>
  <si>
    <t>BB10AA17-SOLVENTI</t>
  </si>
  <si>
    <t>BB10AA18-STEARATI</t>
  </si>
  <si>
    <t>BB10AA19-TERRE FILTRANTI</t>
  </si>
  <si>
    <t>BB10AA20-PROD/ADDIT. FANGO PERF. E FLUIDI COMPLET. IN CONTR. DI SERV.</t>
  </si>
  <si>
    <t>BB10AA21-PROD/ADDIT. PER CEMENTAZIONI IN CONTRATTI DI SERVIZIO</t>
  </si>
  <si>
    <t>BB10AA22-CEMENTI PER ATTIVITA' DI PERFORAZIONE</t>
  </si>
  <si>
    <t>BB10AA23-PROD/ADDIT. PER SAND CONTROL IN CONTRATTI DI SERVIZIO</t>
  </si>
  <si>
    <t>BB10AA24-PROD/ADDIT. PER STIMOLAZ. DI MATRICE IN CONTR. DI SERVIZIO</t>
  </si>
  <si>
    <t>BB10AA25-MATERIALI OLEOASSORBENTI</t>
  </si>
  <si>
    <t>BB10AB01-ADD. FORMULAZIONE/FINITURA (MASTER,ANTIOSS,NERI DI CARBONIO)</t>
  </si>
  <si>
    <t>BB10AB02-ADDITIVI DI PROCESSO DI LAVORAZIONE (DISPERDENTI, TENSIOATT)</t>
  </si>
  <si>
    <t>BB10AB05-ADDITIVI PER POLIMERIZZAZIONE</t>
  </si>
  <si>
    <t>BB10AB06-ADDITIVI PREPARATI PER OLI MINERALI E CARBURANTI</t>
  </si>
  <si>
    <t>BB10AB07-ODORIZZANTI</t>
  </si>
  <si>
    <t>BB10AC01-CATALIZZATORI ACIDI</t>
  </si>
  <si>
    <t>BB10AC02-CATALIZZATORI DI COMBUSTIONE</t>
  </si>
  <si>
    <t>BB10AC03-CATALIZZATORI DI CRACKING</t>
  </si>
  <si>
    <t>BB10AC04-CATALIZZATORI DI POLIMERIZZAZIONE (PEROSSIDI)</t>
  </si>
  <si>
    <t>BB10AC05-CO-CATALIZZATORI (ALCHILI)</t>
  </si>
  <si>
    <t>BB10AC06-CUSTOM CATALYSTS (CATALIZZATORI DI PROCESSO)</t>
  </si>
  <si>
    <t>BB10AC07-METALLI PREZIOSI</t>
  </si>
  <si>
    <t>BB10AD01-LIQUIDI CRIOGENICI PER USO INDUSTR. (AZOTO, OSSIGENO, ECC.)</t>
  </si>
  <si>
    <t>BB10AD02-FLUIDI PER SCAMBIO TERMICO</t>
  </si>
  <si>
    <t>BB10AD03-FREON (CLOROFLUOROMETANO)</t>
  </si>
  <si>
    <t>BB10AD04-GAS TECNICI</t>
  </si>
  <si>
    <t>BB10AE01-COMBUSTIBILI - OLI E GRASSI LUBRIFICANTI (USO LABORATORIO)</t>
  </si>
  <si>
    <t>BB10AE02-OLI COMBUSTIBILI</t>
  </si>
  <si>
    <t>BB10AE03-OLI DI PROCESSO</t>
  </si>
  <si>
    <t>BB10AE04-OLI LUBRIFICANTI CON IL 70% O PIU' DI OLI DI PETROLIO</t>
  </si>
  <si>
    <t>BB10AE05-OLI LUBRIFICANTI CON MENO DEL 70% DI OLI DI PETROLIO</t>
  </si>
  <si>
    <t>BB10AE06-CARBURANTI PER AUTOTRAZIONE</t>
  </si>
  <si>
    <t>BB10AE07-INGRASSATORI, LUBRIFICANTI ED ALTRI PRODOTTI PER VALVOLE</t>
  </si>
  <si>
    <t>BB11AA01-FUSIONI E STAMPATI GREZZI IN ACCIAIO</t>
  </si>
  <si>
    <t>BB11AA02-FUSIONI IN ALLUMINIO E SUE LEGHE</t>
  </si>
  <si>
    <t>BB11AA03-FUSIONI GREZZE IN GHISA</t>
  </si>
  <si>
    <t>BB11AA04-LINGOTTI E FORME EQUIVALENTI DI FERRO O ACCIAIO</t>
  </si>
  <si>
    <t>BB11AA05-BARRE FORATE PER USO MECCANICO S/S IN FERRO/ACCIAIO</t>
  </si>
  <si>
    <t>BB11AA06-CHIUSINI</t>
  </si>
  <si>
    <t>BB11AB01-LASTRE,FOGLI,NASTRI DI MATERIE PLASTICHE</t>
  </si>
  <si>
    <t>BB11AB02-LASTRE,FOGLI,NASTRI DI GOMMA VULCANIZZATA</t>
  </si>
  <si>
    <t>BB11AB03-VETRO E LAVORI DI VETRO</t>
  </si>
  <si>
    <t>BB11AB04-FOGLI IN LEGNO COMPENSATO ED ALTRI LEGNI LAVORATI</t>
  </si>
  <si>
    <t>BB11AB05-VERGHE,BARRE,FILI DI MATERIE PLASTICHE</t>
  </si>
  <si>
    <t>BB11AB06-PROFILATI DI MATERIE PLASTICHE</t>
  </si>
  <si>
    <t>BB11AC01-BARRE DI ACCIAIO LAMINATE O FUCINATE A SEZIONE PIENA</t>
  </si>
  <si>
    <t>BB11AC02-FILI E BARRE TRAFILATI DI FERRO O ACCIAIO</t>
  </si>
  <si>
    <t>BB11AC03-FILI,BARRE E PROFILATI IN ALTRI METALLI E LORO LEGHE</t>
  </si>
  <si>
    <t>BB11AC04-FILI,BARRE E PROFILATI IN RAME</t>
  </si>
  <si>
    <t>BB11AC05-FILI,BARRE PROFILATI DI ALUMINIO</t>
  </si>
  <si>
    <t>BB11AC06-GRIGLIATI FERRO O ACCIAIO</t>
  </si>
  <si>
    <t>BB11AC07-LAMIERE NUDE IN FERRO, ACCIAO E INOX</t>
  </si>
  <si>
    <t>BB11AC08-LAMIERE RIVESTITE IN FERRO E ACCIAIO</t>
  </si>
  <si>
    <t>BB11AC09-LAMIERE STAGNATE DI FERRO O DI ACCIAIO</t>
  </si>
  <si>
    <t>BB11AC10-LAMIERE STRIATE IN FERRO E ACCIAIO</t>
  </si>
  <si>
    <t>BB11AC11-LAMIERE/NASTRI IN ALLUMINIO E SUE LEGHE</t>
  </si>
  <si>
    <t>BB11AC12-PIATTI LARGHI IN ACCIAIO</t>
  </si>
  <si>
    <t>BB11AC13-POZZETTI IN POLIETILENE ANTISPANDIMENTO E PASSO D'UOMO</t>
  </si>
  <si>
    <t>BB11AC14-*obsoleto*PROFILATI E PALANCOLE IN FERRO O ACCIAIO</t>
  </si>
  <si>
    <t>BB11AC15-RETI METALLICHE STIRATE</t>
  </si>
  <si>
    <t>BB11AD01-ARTICOLI DI METALLI COMUNI PER FERRAMENTA</t>
  </si>
  <si>
    <t>BB11AD02-BARRE FILETTATE IN FERRO O ACCIAIO</t>
  </si>
  <si>
    <t>BB11AD03-BULLONI E TIRANTI DI ANCORAGGIO IN ACCIAIO</t>
  </si>
  <si>
    <t>BB11AD04-CATENE E CAVI PER ORMEGGIO</t>
  </si>
  <si>
    <t>BB11AD05-CINGHIE,NASTRI TRASPORTAT O TRASMISSIONE</t>
  </si>
  <si>
    <t>BB11AD06-COMPONENTI MECCANICI PER APPLICAZIONI DI LABORATORIO</t>
  </si>
  <si>
    <t>BB11AD07-CUSCINETTI A ROTOLAMENTO DI TUTTI I TIPI</t>
  </si>
  <si>
    <t>BB11AD08-FUNI, CORDE, CAVI E CATENE IN MATERIALI DI FERRO O ACCIAIO</t>
  </si>
  <si>
    <t>BB11AD09-GIUNTI DI TRASMISSIONE</t>
  </si>
  <si>
    <t>BB11AD10-INGRANAGGI</t>
  </si>
  <si>
    <t>BB11AD11-*OBSOLETO*MINUT IN MAT FERR(VITI, DADI, RONDELLE,CHIAVI,ECC</t>
  </si>
  <si>
    <t>BB11AD12-PULEGGE</t>
  </si>
  <si>
    <t>BB11AD13-RETI, GRIGLIE E TELE DI FILO METALLICO</t>
  </si>
  <si>
    <t>BB11AD14-SUPPORTI PER CUSCINETTI</t>
  </si>
  <si>
    <t>BB11AD15-TENUTE MECCANICHE PER FLUIDI</t>
  </si>
  <si>
    <t>BB11AD16-TUBI FLESSIBILI METALLICI, NON PER USO ELETTRICO</t>
  </si>
  <si>
    <t>BB11AD17-VITERIA, BULLONERIA, MINUTERIA-DI RAME E SUE LEGHE</t>
  </si>
  <si>
    <t>BB11AE01-ANELLI DI TENUTA</t>
  </si>
  <si>
    <t>BB11AE02-BADERNE METALLOPLASTICHE</t>
  </si>
  <si>
    <t>BB11AE03-DISCHI,RONDELLE,GUARNIZ. E GIUNTI IN GOMMA VULCANIZZATA</t>
  </si>
  <si>
    <t>BB11AE04-GIUNTI FLESSIBILI CORRUGATI ANTIVIBRANTI IN GOMMA</t>
  </si>
  <si>
    <t>BB11AE05-GUARNIZIONI E BADERNE DI PLASTICA</t>
  </si>
  <si>
    <t>BB11AE06-GUARNIZIONI ED ALTRI LAVORI IN GRAFITE O CARBONE</t>
  </si>
  <si>
    <t>BB11AE07-GUARNIZIONI PER APPLICAZIONI DI LABORATORIO</t>
  </si>
  <si>
    <t>BB11AE08-PROTEZIONI IN GOMMA PER FLANGE</t>
  </si>
  <si>
    <t>BB11AF01-ANODI PER NICHELATURA, DI NIKEL E SUE LEGHE</t>
  </si>
  <si>
    <t>BB11AF02-COMPOSIZIONI PER DECAPAGGIO E PER SALDARE</t>
  </si>
  <si>
    <t>BB11AF03-DIAMANTI INDUSTRIALI</t>
  </si>
  <si>
    <t>BB11AF04-ELETTRODI, FILI, POLVERI, ETC</t>
  </si>
  <si>
    <t>BB11AF05-MOLE, PIETRE, CARTE E TELE ABRASIVE</t>
  </si>
  <si>
    <t>BB11AG01-ARTICOLI CEMENTO(ESCL PALI),CALCESTRUZZO,PIETRE</t>
  </si>
  <si>
    <t>BB11AG02-ARTICOLI DI MATERIE MINERALI (ESCLUSA CERAMICA)</t>
  </si>
  <si>
    <t>BB11AG03-ARTICOLI FISSI IGIEN/SANITARI,IDRAULICI-CERAMICA</t>
  </si>
  <si>
    <t>BB11AG04-ARTICOLI IGIENICO/SANITARI,IDRAULICI-MATERIALI FERROSI</t>
  </si>
  <si>
    <t>BB11AG05-CALCE (ESCLUSA PER CONFEZIONAMENTO FANGHI DI PERFORAZIONE)</t>
  </si>
  <si>
    <t>BB11AG06-CARPENTERIA IN LEGNO</t>
  </si>
  <si>
    <t>BB11AG07-CEMENTO DA COSTRUZIONE</t>
  </si>
  <si>
    <t>BB11AG08-CONTROSOFFITTI</t>
  </si>
  <si>
    <t>BB11AG09-MANUFATTI DI AGGLOMERATI DI FIBRE VEGETALI-CEMENTO</t>
  </si>
  <si>
    <t>BB11AG10-MANUFATTI IN ASFALTO E PRODOTTI SIMILARI</t>
  </si>
  <si>
    <t>BB11AG11-PALI IN CEMENTO ARMATO CENTRIFUGATO</t>
  </si>
  <si>
    <t>BB11AG12-PANNELLI ISOLANTI PER DIVISORI INTERNI</t>
  </si>
  <si>
    <t>BB11AG13-PAVIMENTI VINILICI</t>
  </si>
  <si>
    <t>BB11AG14-PORTE/PARETI MONOCOMP.ISOLANTI RESISTENTI AL FUOCO</t>
  </si>
  <si>
    <t>BB11AG15-PORTE/PARETI NON STRUTT IN MET E NON - RESISTENTI AL FUOCO</t>
  </si>
  <si>
    <t>BB11AG16-PORTE/PARETI STRUTTURALI E/O RESISTENTI AL FUOCO</t>
  </si>
  <si>
    <t>BB11AG17-RECINZIONI IN FERRO O IN ACCIAIO E ACCESSORI</t>
  </si>
  <si>
    <t>BB11AG18-RUBINETTERIA PER IMPIANTI IDRICI ED IGIENICO/SANITARI</t>
  </si>
  <si>
    <t>BB11AG19-SABBIE (ESCLUSE QUELLE METALLIFERE)</t>
  </si>
  <si>
    <t>BB11AG20-SCALE</t>
  </si>
  <si>
    <t>BB11AG21-SERRAMENTI PER EDIFICI,DI ALLUMINIO E SUE LEGHE</t>
  </si>
  <si>
    <t>BB11AG22-SERVIZIO IGIENICO MONOBLOCCO</t>
  </si>
  <si>
    <t>BB11AH01-VERNICI E SOLVENTI</t>
  </si>
  <si>
    <t>BB11AH02-REFRATTARI</t>
  </si>
  <si>
    <t>BB11AH03-ISOLANTI</t>
  </si>
  <si>
    <t>BB11AH04-IMPERMEABILIZZANTI</t>
  </si>
  <si>
    <t>BB11AH05-RIVESTIMENTI BITUMINOSI</t>
  </si>
  <si>
    <t>BB12AA01-PALLETS IN LEGNO</t>
  </si>
  <si>
    <t>BB12AA02-PALLETS IN METALLO</t>
  </si>
  <si>
    <t>BB12AA03-PALLETS IN PLASTICA</t>
  </si>
  <si>
    <t>BB12AA04-CONTAINER</t>
  </si>
  <si>
    <t>BB12AB01-RECIPIENTI E FUSTI IN ACCIAIO</t>
  </si>
  <si>
    <t>BB12AB02-RECIPIENTI IN ALLUMINIO</t>
  </si>
  <si>
    <t>BB12AB03-RECIPIENTI E FUSTI IN PLASTICA</t>
  </si>
  <si>
    <t>BB12AB04-CONTENITORI IN LEGNO</t>
  </si>
  <si>
    <t>BB12AB05-SACCHI E SACCHETTI TESSILI DA IMBALLAGGIO</t>
  </si>
  <si>
    <t>BB12AB06-CONTENITORI IN CARTA, CARTONE, CARTONE ONDULATO (SCATOLE, BO</t>
  </si>
  <si>
    <t>BB12AB07-RECIPIENTI VARI PPV</t>
  </si>
  <si>
    <t>BB12AC01-ACCESSORI METALLICI PER IMBALLAGGIO</t>
  </si>
  <si>
    <t>BB12AC02-ACCESS PER IMBALLAGGIO (NASTRO ADESIVO, ETICHETTE, REGGE PP)</t>
  </si>
  <si>
    <t>BB12AC03-FILM E CUFFIE PER PALETTIZZAZIONE</t>
  </si>
  <si>
    <t>BB12AC04-BIG BAGS</t>
  </si>
  <si>
    <t>BB12AD01-RECIPIENTI PER GAS COMPRESSI IN ACCIAIO - SALDATI</t>
  </si>
  <si>
    <t>BB12AD02-RECIPIENTI PER GAS COMPRESSI IN ACCIAIO - NON SALDATI</t>
  </si>
  <si>
    <t>BB12AD03-RECIPIENTI PER GAS COMPRESSI IN ALLUMINIO</t>
  </si>
  <si>
    <t>BB12AE01-SERBATOI IN VETRORESINA</t>
  </si>
  <si>
    <t>BB12AE02-SERBATOI METALLICI PER GPL FINO A 5MCUBI</t>
  </si>
  <si>
    <t>BB12AE03-SERBATOI METALLICI PER GPL OLTRE 5MCUBI</t>
  </si>
  <si>
    <t>BB12AE04-SERBATOI PER CARBURANTI E ACQUA PPV</t>
  </si>
  <si>
    <t>BB12AE05-SERBATOI PER GPL PPV</t>
  </si>
  <si>
    <t>BB13AA01-VEICOLI - TRASPORTO PERSONE</t>
  </si>
  <si>
    <t>BB13AA02-VEICOLI - TRASPORTI MATERIALI</t>
  </si>
  <si>
    <t>BB13AA03-TRATTORI STRADALI</t>
  </si>
  <si>
    <t>BB13AA04-AUTOCISTERNE PER PRODOTTI LIQUIDI E GASSOSI</t>
  </si>
  <si>
    <t>BB13AA05-VEICOLI DI EMERGENZA E SALVATAGGIO</t>
  </si>
  <si>
    <t>BB13AA06-AUTO BLINDATE</t>
  </si>
  <si>
    <t>BB13AB01-AEREI</t>
  </si>
  <si>
    <t>BB13AB02-ELICOTTERI</t>
  </si>
  <si>
    <t>BB13AC01-BATTELLI SPECIALI (FARO DRAGHE,ECC.)</t>
  </si>
  <si>
    <t>BB13AC02-GOMMONI</t>
  </si>
  <si>
    <t>BB13AC03-SCIALUPPE</t>
  </si>
  <si>
    <t>BB13AC04-ZATTERE E BATTELLI</t>
  </si>
  <si>
    <t>BB13AD01-ANCORE</t>
  </si>
  <si>
    <t>BB13AD02-BOE</t>
  </si>
  <si>
    <t>BB13AD03-PARTI DI RICAMBIO PER AUTOMEZZI</t>
  </si>
  <si>
    <t>BB13AD04-RICAMBI, LUBRIFICANTI E MATERIALI DI CONSUMO PER AEREI</t>
  </si>
  <si>
    <t>BB14AA01-SOLUZIONI CHIAVI IN MANO A FORTE PREVALENZA SERVER</t>
  </si>
  <si>
    <t>BB14AA02-SOLUZIONI CHIAVI IN MANO A FORTE PREVALENZA STORAGE</t>
  </si>
  <si>
    <t>BB14AA03-ENTERPRISE SERVER</t>
  </si>
  <si>
    <t>BB14AA04-MIDRANGE E ENTRY LEVEL SERVER</t>
  </si>
  <si>
    <t>BB14AA05-SISTEMI DI CALCOLO HPC E SISTEMI DI STORAGE PER HPC</t>
  </si>
  <si>
    <t>BB14AA06-PERSONAL COMPUTER E ACCESSORI</t>
  </si>
  <si>
    <t>BB14AA07-WORKSTATION UNIX</t>
  </si>
  <si>
    <t>BB14AA08-PLOTTER</t>
  </si>
  <si>
    <t>BB14AA09-SCANNER GRANDE FORMATO</t>
  </si>
  <si>
    <t>BB14AA10-STORAGE MEDIA TAPE</t>
  </si>
  <si>
    <t>BB14AA11-MASS STORAGE</t>
  </si>
  <si>
    <t>BB14AA12-TAPE LIBRARY</t>
  </si>
  <si>
    <t>BB14AA13-FC SWITCH</t>
  </si>
  <si>
    <t>BB14AA14-PDA E PDA PHONE</t>
  </si>
  <si>
    <t>BB14AA15-EFT POS</t>
  </si>
  <si>
    <t>BB14AA16-LEASING OPERATIVO HARDWARE</t>
  </si>
  <si>
    <t>BB14AB01-LICENZA D'USO SOFTWARE APPLICATIVO SPECIALISTICO GESTIONALE</t>
  </si>
  <si>
    <t>BB14AB02-LICENZA D'USO SOFTWARE D'ESERCIZIO</t>
  </si>
  <si>
    <t>BB14AB03-LICENZA D'USO SOFTWARE DI BASE</t>
  </si>
  <si>
    <t>BB14AB04-LICENZA D'USO SOFTWARE DI RETE</t>
  </si>
  <si>
    <t>BB14AB05-LICENZA D'USO SOFTWARE TRATTAMENTO E NAVIGABILITA' DATI</t>
  </si>
  <si>
    <t>BB14AB06-LICENZA D'USO SOFTWAREAPPLICATIVO SPECIALISTICO T/S</t>
  </si>
  <si>
    <t>BB14AB07-LICENZA D'USO STRUMENTI E PACKAGE PER SVILUPPO SOFTWARE</t>
  </si>
  <si>
    <t>BB14AB08-LEASING OPERATIVO SOFTWARE</t>
  </si>
  <si>
    <t>BB14AC01-SISTEMA TELEFONICO PABX (PRIVATE AUTOMATIC TELEPHONE EXCH)</t>
  </si>
  <si>
    <t>BB14AC02-SISTEMA PAGA(PUBL ADDRESS GENERAL ALARM)CON AMPLIF/ALTOPARL</t>
  </si>
  <si>
    <t>BB14AC03-APPARATI RADIO VHF (APPLICAZIONI MARINE/AERONAUTICHE)</t>
  </si>
  <si>
    <t>BB14AC04-APPARATI RADIO VHF FISSI/PORTATILI PER APPLICAZ DI SICUREZZA</t>
  </si>
  <si>
    <t>BB14AC05-APPARATI RADIO UHF (ULTRA HIGH FREQ) PER TRASMIS DATI/VOCE</t>
  </si>
  <si>
    <t>BB14AC06-SISTEMA SDH(SYNCHRONOUS DIGIT.HIERARCHY)PER TRASM DATI/VOCE</t>
  </si>
  <si>
    <t>BB14AC07-APPARECCHIATURE SATELLITARI E GPS</t>
  </si>
  <si>
    <t>BB14AC08-APPARECCHIATURE PER RILEVAMENTO POSIZIONE BASATE SU GPS</t>
  </si>
  <si>
    <t>BB14AC09-SISTEMA RADIO FARO PER PIATTAFORMA-ELICOTTERI TIPO NON DIREZ</t>
  </si>
  <si>
    <t>BB14AC10-SIST.EPIRB(EMERG POSIT INDICAT RADIO BEAC)SCIALUPPE DI EMERG</t>
  </si>
  <si>
    <t>BB14AC11-SISTEMA DI MONITORAGGIO OSCILLAZIONI DELLA STRUTT. OFFSHORE</t>
  </si>
  <si>
    <t>BB14AC12-SISTEMI DI MONITORAGGIO CONDIZIONI METEREOLOGICHE</t>
  </si>
  <si>
    <t>BB14AC13-SISTEMI DI RILEVAMEN/ANTINTRUSIONE/ANTITACCHEG E INTERFONICO</t>
  </si>
  <si>
    <t>BB14AC14-SISTEMI DI VIDEOSORVEGLIANZA CCTV(CLOSED CIRCUIT TELEVISION)</t>
  </si>
  <si>
    <t>BB14AC15-SISTEMI DI TRASMISSIONE RADIO-TELEVISIVI</t>
  </si>
  <si>
    <t>BB14AC16-SISTEMI DI RICEZ RADIO-TELEVISIVI (TV/DECODER/RADIO/DVD/ECC)</t>
  </si>
  <si>
    <t>BB14AC17-PARTI E RICAMBI PER SISTEMI DI TELECOMUNICAZIONE</t>
  </si>
  <si>
    <t>BB14AC18-APPARECCHI TELEFONICI (AMBIENTI INTERNI O ESTERNI)</t>
  </si>
  <si>
    <t>BB14AC19-ALTOPARLANTI, CUFFIE E MICROFONI NORMALI O ANTIDEFLAGRANTI</t>
  </si>
  <si>
    <t>BB14AC20-ANTENNE E RIFLETTORI D'ONDA (SATELLITARI INCLUSE)</t>
  </si>
  <si>
    <t>BB14AC21-PANELLO DI PERMUTAZIONE (PATCH PANEL) DELLE FIBRE OTTICHE</t>
  </si>
  <si>
    <t>BB14AC22-ROUTER, SWITCH E MODEM</t>
  </si>
  <si>
    <t>BB14AC23-ANALIZZATORE DI SPETTRO E MISURATORE DI ROS PER ONDE RADIO</t>
  </si>
  <si>
    <t>BB14AC24-STRUMENTI PER LA VERIFICA DELLE FIBRE OTTICHE</t>
  </si>
  <si>
    <t>BB14AC25-AMPLIFICATORI DEL SUONO</t>
  </si>
  <si>
    <t>BB14AC26-CAVI A FIBRE OTTICHE</t>
  </si>
  <si>
    <t>BB14AC27-CAVI COASSIALI</t>
  </si>
  <si>
    <t>BB14AC28-CAVI TELEFONICI E ETHERNET</t>
  </si>
  <si>
    <t>BB14AC29-CENTRALI TELEFONICHE E TRASMISSIONI DATI</t>
  </si>
  <si>
    <t>BB14AC30-CITOFONI/VIDEOCITOFONI</t>
  </si>
  <si>
    <t>BB14AC31-FAX, TELEX-TELETEX</t>
  </si>
  <si>
    <t>BB14AC32-PONTI RADIO</t>
  </si>
  <si>
    <t>BB14AC33-SISTEMI DI CONTROLLO ACCESSI</t>
  </si>
  <si>
    <t>BB14AC34-SISTEMI AUDIO (ANCHE PER PPV RETE) E VIDEO CONFERENZA</t>
  </si>
  <si>
    <t>BB14AC35-CASSETTE DI GIUNZIONE IN ESECUZ STAGNA O EEX-D PER TELEFONI</t>
  </si>
  <si>
    <t>BB14AC36-KIT PER LA MESSA A TERRA DI CAVI COASSIALI PER TELECOMUNICAZ</t>
  </si>
  <si>
    <t>BB14AC37-FILTRI DI SOVRATENSIONE PER GLI APPARATI DI TELECOMUNICAZ</t>
  </si>
  <si>
    <t>BB14AC38-ARMADI,TELAI,SUBMOD.E ACCESSORI</t>
  </si>
  <si>
    <t>BB14AC40-SIST DI IDENTIFICAZIONE,BARCODE,RADIO FREQUENCY IDENT (RFID)</t>
  </si>
  <si>
    <t>BB15AA01-ARREDAMENTI PER UFFICIO</t>
  </si>
  <si>
    <t>BB15AA02-ARREDAMENTI PER SHOP PPV (MOBILI, SCAFFALI)</t>
  </si>
  <si>
    <t>BB15AA03-ARREDAMENTO ESTERNO PPV</t>
  </si>
  <si>
    <t>BB15AA04-ARREDAMENTO PER MENSE E BAR</t>
  </si>
  <si>
    <t>BB15AA05-ARREDAMENTI PER ABITAZIONI</t>
  </si>
  <si>
    <t>BB15AA06-ARREDAMENTI SU MISURA</t>
  </si>
  <si>
    <t>BB15AA07-ARREDAMENTI PER ALBERGHI, CENTRI VACANZA</t>
  </si>
  <si>
    <t>BB15AA08-MOBILI PER LABORATORI</t>
  </si>
  <si>
    <t>BB15AA09-MOBILI PER MAGAZZINI ED OFFICINE</t>
  </si>
  <si>
    <t>BB15AA10-MOBILI PER SCUOLE E SALE CONFERENZE</t>
  </si>
  <si>
    <t>BB15AA11-MOBILI PER STRUTTURE ADDRESTRAMENTO</t>
  </si>
  <si>
    <t>BB15AA12-MOBILI PER STRUTTURE SANITARIE</t>
  </si>
  <si>
    <t>BB15AA13-OGGETTI D'ARTE DA COLLEZIONE E DI ANTICHITA'</t>
  </si>
  <si>
    <t>BB15AA14-TAPPETI, COPRIPAVIMENTI, ARAZZI</t>
  </si>
  <si>
    <t>BB15AB01-AFFRANCATRICI</t>
  </si>
  <si>
    <t>BB15AB02-APPARECCHIATURE PER REGISTRAZIONE/RIPRODUZIONE DEL SUONO</t>
  </si>
  <si>
    <t>BB15AB03-BINOCOLI,TELESCOPI,MICROSCOPI E STRUMENTI OTTICI</t>
  </si>
  <si>
    <t>BB15AB04-CALCOLATRICI</t>
  </si>
  <si>
    <t>BB15AB05-FOTOCOPIATRICI</t>
  </si>
  <si>
    <t>BB15AB06-MACCHINE DA SCRIVERE</t>
  </si>
  <si>
    <t>BB15AB07-MACCHINE ED APPARECCHI PER LA STAMPA E RILEGATURA</t>
  </si>
  <si>
    <t>BB15AB08-PROIETTORI E APPARECCHI FOTOCINEMATOGRAFICI</t>
  </si>
  <si>
    <t>BB15AB09-STRUMENTI PER DISEGNO,TRACCIATURA,CALCOLO</t>
  </si>
  <si>
    <t>BB15AB10-TRITADOCUMENTI</t>
  </si>
  <si>
    <t>BB15AC01-STRUM./APPARECCHIAT. MEDICO-SANITARI</t>
  </si>
  <si>
    <t>BB15AC02-STRUM./APPARECCHIAT. ODONTOIATRICI</t>
  </si>
  <si>
    <t>BB15AC03-STRUM./APPARECCHIAT. VETERINARI</t>
  </si>
  <si>
    <t>BB15AC04-VETRERIA PER LABORATORI,PER FARMACIA</t>
  </si>
  <si>
    <t>BB15AC05-PRODOTTI CHIMICI MEDICINALI E FARMACEUTICI</t>
  </si>
  <si>
    <t>BB15AD01-ELETTRODOMESTICI (PPV E ONSHORE)</t>
  </si>
  <si>
    <t>BB15AD02-CUCINE INDUSTRIALI</t>
  </si>
  <si>
    <t>BB15AD03-MACCHINE LAVA-STOVIGLIE (NON DOMESTICHE)</t>
  </si>
  <si>
    <t>BB15AD04-APPARECCHIATURE PER BAR (MACCHINE DA CAFFE',LAVATAZZINE,ETC)</t>
  </si>
  <si>
    <t>BB15AD05-CELLE FRIGORIFERE</t>
  </si>
  <si>
    <t>BB15AD06-ARREDAMENTO BAGNO E ARTICOLI IGIENICO-SANITARI</t>
  </si>
  <si>
    <t>BB15AD07-ARTICOLI CASALINGHI DI PLASTICA</t>
  </si>
  <si>
    <t>BB15AD08-ARTICOLI E STOVIGLIE IN MAIOLICA,PORCEL,CERAMICA</t>
  </si>
  <si>
    <t>BB15AD09-ARTICOLI E STOVIGLIE METALLICI</t>
  </si>
  <si>
    <t>BB15AD10-ARTICOLI IGIENICO-SANITARI DI PLASTICA</t>
  </si>
  <si>
    <t>BB15AD11-ARTICOLI SPORTIVI E PER DIVERTIMENTO</t>
  </si>
  <si>
    <t>BB15AD12-ASCIUGAMANI AD ARIA</t>
  </si>
  <si>
    <t>BB15AD13-BIANCHERIA E ARTICOLI TESSILI PER ARREDAMENTO</t>
  </si>
  <si>
    <t>BB15AD14-CASSEFORTI, CASSETTE DI SICUREZZA E SIMILI</t>
  </si>
  <si>
    <t>BB15AD15-COLTELLERIA,POSATERIA,RASOI,FORBICI E CESOIE</t>
  </si>
  <si>
    <t>BB15AD16-OGGETTI LETTERECCI (CUSCINI,MATERASSI,ECC.)</t>
  </si>
  <si>
    <t>BB15AD17-RESISTENZE SCALDANTI VARIE</t>
  </si>
  <si>
    <t>BB15AD18-VETRERIA PER USO DOMESTICO,HOTELS,RISTORANTI</t>
  </si>
  <si>
    <t>BB15AD19-ARMI DA FUOCO NON MILITARI</t>
  </si>
  <si>
    <t>BB15AD91-GM BILCO GRANDI E PICCOLI ELETTRODOMESTICI NDS</t>
  </si>
  <si>
    <t>BB15AE01-CANCELLERIA E MATERIALI DI CONSUMO PER MACCHINE D'UFFICIO</t>
  </si>
  <si>
    <t>BB15AE02-CARTA</t>
  </si>
  <si>
    <t>BB15AE03-CARTA DIAGRAMMALE PER STRUMENTI DI REGISTRAZIONE</t>
  </si>
  <si>
    <t>BB15AE04-CARTE SENSIBILI E FILMS PER PROCESSI ELIOGRAFICI</t>
  </si>
  <si>
    <t>BB15AE05-CARTOLINE POSTALI E BIGLIETTI D'AUGURI</t>
  </si>
  <si>
    <t>BB15AE06-CALENDARI</t>
  </si>
  <si>
    <t>BB15AE07-ETICHETTE IN CARTA O CARTONE</t>
  </si>
  <si>
    <t>BB15AE08-MODULISTICA PIANA E CONTINUA</t>
  </si>
  <si>
    <t>BB15AE09-PRODOTTI E PREPARATI CHIMICI PER UFFICIO E LABORATORIO</t>
  </si>
  <si>
    <t>BB15AE10-TAVOLE DI ARDESIA O DI LAVAGNA</t>
  </si>
  <si>
    <t>BB16AA01-ACCESSORI PER VESTIARIO NON DA LAVORO</t>
  </si>
  <si>
    <t>BB16AA02-VESTIARIO DA LAVORO</t>
  </si>
  <si>
    <t>BB16AA03-ARTICOLI DA VIAGGIO, BORSE, VALIGIE, SACCHE, ECC…</t>
  </si>
  <si>
    <t>BB16AA04-VESTIARIO NON DA LAVORO</t>
  </si>
  <si>
    <t>BB16AB01-AUTORESPIRATORI</t>
  </si>
  <si>
    <t>BB16AB02-CALZATURE, GUANTI E ACCESSORI DI PROTEZIONE</t>
  </si>
  <si>
    <t>BB16AB03-ELMETTI DA LAVORO E SUOI ACCESSORI</t>
  </si>
  <si>
    <t>BB16AB04-INDUMENTI PROTETTIVI ANTIFUOCO</t>
  </si>
  <si>
    <t>BB16AB05-SISTEMI DI PROTEZIONE DEGLI OCCHI E DEL VISO</t>
  </si>
  <si>
    <t>BB16AB06-MASCHERE ANTIGAS,ANTIPOLVERE,FILTRI</t>
  </si>
  <si>
    <t>BB16AB07-SALVAGENTI E CINTURE DI SALVATAGGIO</t>
  </si>
  <si>
    <t>BB16AB08-SISTEMI DI PROTEZIONE DELL'UDITO</t>
  </si>
  <si>
    <t>BB16AB09-TUTE DI SOPRAVVIVENZA A MARE (VOLI IN ELICOTTERO)</t>
  </si>
  <si>
    <t>BB16AB10-ATTREZZATURE PER L'EMERGENZA, PRONTO SOCCORSO E ANTINCENDIO</t>
  </si>
  <si>
    <t>BB16AB11-ATTREZZATURE PER LA GEST SOSTANZE PERICOLOSE E INFIAMMABILI</t>
  </si>
  <si>
    <t>BB16AB12-DISPOSITIVI ANTICADUTA</t>
  </si>
  <si>
    <t>BB16AC01-ARTICOLI DA REGALO</t>
  </si>
  <si>
    <t>BB16AC02-ARTICOLI PROMOZIONALI: AGENDE - DEPLIANTS - CALENDARI</t>
  </si>
  <si>
    <t>BB16AC03-MATERIALI PER ADDOBBO (SEGNALI, CARTELLI, ETC)</t>
  </si>
  <si>
    <t>BB16AC04-MINUTERIA E OGGETTI DI GIOIELLERIA</t>
  </si>
  <si>
    <t>BB16AC05-OGGETTI PROMOZIONALI (TUTE, VESTIARIO, ECC.)</t>
  </si>
  <si>
    <t>BB16AC06-STAMPE E PRODOTTI TIPOGRAFICI</t>
  </si>
  <si>
    <t>BB16AD01-BUONI CARBURANTI</t>
  </si>
  <si>
    <t>BB16AD02-TESSERE MAGNETICHE, CHIP CARDS ECC</t>
  </si>
  <si>
    <t>BB16AD03-CARTE FAI DA TE</t>
  </si>
  <si>
    <t>BB16AE01-CARTELLI DI SICUREZZA</t>
  </si>
  <si>
    <t>BB16AE02-*obsoleto*CARTELLI DI SICUREZZA IN METALLO</t>
  </si>
  <si>
    <t>BB16AE03-INSEGNE LUMINOSE</t>
  </si>
  <si>
    <t>BB16AE04-SEGNALETICA STRADALE</t>
  </si>
  <si>
    <t>BB16AE05-*obsoleto*SEGNALETICA STRADALE METALLICA</t>
  </si>
  <si>
    <t>BB16AE06-PALI PER SEGNALETICA GASDOTTI</t>
  </si>
  <si>
    <t>BB16AF01-CARTE GEOGRAFICHE E ALTRE OPERE CARTOGRAFICHE</t>
  </si>
  <si>
    <t>BB16AF02-DATTILOSCRITTI, MANOSCRITTI, ECC.</t>
  </si>
  <si>
    <t>BB16AF03-DISEGNI COMMERCIALI O INDUSTRIALI</t>
  </si>
  <si>
    <t>BB16AF04-GIORNALI,RIVISTE E PERIODICI</t>
  </si>
  <si>
    <t>BB16AF05-LIBRI E OPUSCOLI STAMPATI</t>
  </si>
  <si>
    <t>BB16AF06-STAMPATI ED ALTRE OPERE GRAFICHE</t>
  </si>
  <si>
    <t>BB16AG01-ARTICOLI IN MAT TESSILE/PLASTICO (TELONI,TENDE,SACCHI,ECC.)</t>
  </si>
  <si>
    <t>BB16AG02-GENERI ALIMENTARI E BEVANDE</t>
  </si>
  <si>
    <t>BB16AG03-CAVI E ARTICOLI IN CORDA</t>
  </si>
  <si>
    <t>BB16AG04-GABBIE TRASPORTO COSE E PERSONE</t>
  </si>
  <si>
    <t>BB16AG05-LASTRE E FILMS SENSIBILI PER FOTO,CINE,RADIOGRAFIA</t>
  </si>
  <si>
    <t>BB16AG06-PENNELLI, PENNELLESSE, ECC.</t>
  </si>
  <si>
    <t>BB16AG07-ELETTRONICA DI CONSUMO</t>
  </si>
  <si>
    <t>BB16AG08-ESPLOSIVI PER RILIEVI SISMICI</t>
  </si>
  <si>
    <t>BB16BA01-BENI PROMOZIONALI FOOD</t>
  </si>
  <si>
    <t>BB16BA02-BENI PROMOZIONALI NON FOOD</t>
  </si>
  <si>
    <t>BB99AA01-GM FITTIZIO PER TRANSCODIFICA SAIPEM</t>
  </si>
  <si>
    <t>LL01AA01-MONTAGGI MECCANICI OFFSHORE SOPRA SOGLIA CEE</t>
  </si>
  <si>
    <t>LL01AA02-MONTAGGI MECCANICI ONSHORE SOPRA SOGLIA CEE</t>
  </si>
  <si>
    <t>LL01AA03-MONTAGGI MECCANICI ONSHORE SOTTO SOGLIA CEE</t>
  </si>
  <si>
    <t>LL01AA04-MONTAGGI MECCANICI OFFSHORE SOTTO SOGLIA CEE</t>
  </si>
  <si>
    <t>LL01AA05-PREFABRICAZIONE E MONTAGGIO DI CARPENTERIA E CALDARERIA</t>
  </si>
  <si>
    <t>LL01AA06-INTERRO E/O COPERTURA SEALINES</t>
  </si>
  <si>
    <t>LL01AA07-LAVORI - CAMPAGNA A MARE (INSTALLAZIONE)</t>
  </si>
  <si>
    <t>LL01AA08-COSTRUZ./MONTAG.ORMEGGI PERMAN.ATTRACCO PETROL.STOCCAG.OLIO</t>
  </si>
  <si>
    <t>LL01AA09-HEAVY LIFTING</t>
  </si>
  <si>
    <t>LL01AA10-MONTAGGI DI FORNI E CALDAIE</t>
  </si>
  <si>
    <t>LL01AA11-LAVORI MECCANICI PER LA REALIZZAZIONE DI PPV</t>
  </si>
  <si>
    <t>LL01AA12-INSTALLAZIONE SERBATOI E SFERE PER STOCCAGGIO GAS (GPL)</t>
  </si>
  <si>
    <t>LL01AA13-MONTAGGIO SERBATOI</t>
  </si>
  <si>
    <t>LL01AA14-REALIZZAZIONE RETI CANALIZZATE</t>
  </si>
  <si>
    <t>LL01AA15-SMANTELLAMENTO DI IMPIANTI</t>
  </si>
  <si>
    <t>LL01AA16-LAVORI SPECIALISTICI SU PIPING (SERRAGGI,RETTIFICHE,ECC.)</t>
  </si>
  <si>
    <t>LL01AA17-INSTALLAZIONE PICCOLI SERBATOI GPL (USO CIVILE E PPV)</t>
  </si>
  <si>
    <t>LL01AA24-REALIZZAZIONE IMPIANTI SOLARI FOTOVOLTAICI</t>
  </si>
  <si>
    <t>LL01AA25-RICOMPRESSIONE DI GAS IN METANODOTTI</t>
  </si>
  <si>
    <t>LL01AA26-OPERE MINORI MANUT/LAVOR MECC(TIE IN,NODI,P.LINEA,TRAP,CAB)</t>
  </si>
  <si>
    <t>LL01AA27-OPERE MINORI DI MODIFICHE/MANUTENZIONE IMPIANTI DI CENTRALI</t>
  </si>
  <si>
    <t>LL01AA28-INSTALLAZIONE IMPIANTI LAVAGGIO/ATTREZZ. PER MENSE AZIENDALI</t>
  </si>
  <si>
    <t>LL01AB01-PREFABBRICAZIONE MODULI</t>
  </si>
  <si>
    <t>LL01AB02-INSTALLAZIONE DI MODULI</t>
  </si>
  <si>
    <t>LL01AB03-LAVORI DI HOOK-UP</t>
  </si>
  <si>
    <t>LL01AC01-PREFABBRICAZIONE TUBAZIONI IN MATERIALI METALLICI</t>
  </si>
  <si>
    <t>LL01AC02-PREFABBRICAZIONE TUBAZIONI E SUPPORTI IN MAT. NON METALLICI</t>
  </si>
  <si>
    <t>LL01AC03-COSTRUZIONE DI CONDOTTE IN P.V.C. E POLIPROPILENE</t>
  </si>
  <si>
    <t>LL01AD01-LAVORAZIONI CON MACCHINE UTENSILI</t>
  </si>
  <si>
    <t>LL01AD02-LAVORAZIONI VARIE DI OFFICINA</t>
  </si>
  <si>
    <t>LL01AD03-TRATTAMENTI TERMICI E GALVANICI</t>
  </si>
  <si>
    <t>LL01AD04-FUCINATURA E STAMPAGGIO</t>
  </si>
  <si>
    <t>LL01AE01-MONTAGGI ELETTRICI SOPRA SOGLIA CEE</t>
  </si>
  <si>
    <t>LL01AE02-MONTAGGI ELETTRICI PER LA REALIZZAZIONE DI PPV</t>
  </si>
  <si>
    <t>LL01AE03-MONTAGGI ELETTRICI E STRUMENTALI SOTTO SOGLIA CEE</t>
  </si>
  <si>
    <t>LL01AE04-MONTAGGI DI IMPIANTI DI PROTEZIONE CATODICA</t>
  </si>
  <si>
    <t>LL01AE05-POSA DI CAVI E LINEE ELETTRICHE</t>
  </si>
  <si>
    <t>LL01AE06-POSA DI CAVI ELETTRICI SOTTOMARINI</t>
  </si>
  <si>
    <t>LL01AE07-POSA CAVI A FIBRE OTTICHE ONSHORE</t>
  </si>
  <si>
    <t>LL01AE08-POSA CAVI A FIBRE OTTICHE OFFSHORE</t>
  </si>
  <si>
    <t>LL01AE09-*obsoleto*MONTAGGI STRUMENTALI SOTTO SOGLIA CEE</t>
  </si>
  <si>
    <t>LL01AE10-MONTAGGI STRUMENTALI SOPRA SOGLIA CEE</t>
  </si>
  <si>
    <t>LL01AE11-MONTAGGI SISTEMI AVANZATI DI CONTROLLO DI PROCESSO</t>
  </si>
  <si>
    <t>LL01AE12-OPERE MINORI DI MANUTENZIONI/RIPARAZIONI ELETTROSTRUMENTALI</t>
  </si>
  <si>
    <t>LL01AF01-MONTAGGI IMPIANTI DI TELECOMUNICAZIONI</t>
  </si>
  <si>
    <t>LL01AF02-IMPIANTI E LINEE TELEFONICHE</t>
  </si>
  <si>
    <t>LL01AF03-IMPIANTI PONTE RADIO</t>
  </si>
  <si>
    <t>LL01BA01-ONSHORE DECOMMISSIONING WORKS</t>
  </si>
  <si>
    <t>LL01BA02-OFFSHORE  DECOMMISSIONING WORKS</t>
  </si>
  <si>
    <t>LL02AA01-MOVIMENTO TERRA</t>
  </si>
  <si>
    <t>LL02AA02-OPERE DI PALIFICAZIONE CON PALI BATTUTI</t>
  </si>
  <si>
    <t>LL02AA03-OPERE DI PALIFICAZIONE CON MICROPALI</t>
  </si>
  <si>
    <t>LL02AA04-OPERE DI PALIFICAZIONE CON PALI TRIVELLATI</t>
  </si>
  <si>
    <t>LL02AA05-DEMOLIZIONE OPERE CIVILI</t>
  </si>
  <si>
    <t>LL02AA08-SISTEMAZIONE  E MANUTENZIONE A VERDE</t>
  </si>
  <si>
    <t>LL02AA09-REALIZZAZIONE PARCHI E GIARDINI</t>
  </si>
  <si>
    <t>LL02AB01-COSTRUZIONE POSTAZIONI PER IMPIANTI DI PERFORAZIONE</t>
  </si>
  <si>
    <t>LL02AB02-COSTRUZIONE DI GALLERIE, PONTI ATTRAVERSAMENTI ECC.</t>
  </si>
  <si>
    <t>LL02AB03-COSTRUZIONE DI RACCORDI FERROVIARI</t>
  </si>
  <si>
    <t>LL02AB04-COSTRUZIONE CANALI, ACQUEDOTTI, FOGNATURE</t>
  </si>
  <si>
    <t>LL02AB05-COSTR PAVIMENT/RIVEST STRADE(CON SCAVI E TUBAZIONI FOGNARIE)</t>
  </si>
  <si>
    <t>LL02AB06-FONDAZIONI IN CEMENTO (EQUIPMENT, STRUTTURE IN ACCIAIO, ECC)</t>
  </si>
  <si>
    <t>LL02AB07-INSTALLAZIONE SEGNALETICA STRADALE</t>
  </si>
  <si>
    <t>LL02AB08-LAVORI CIVILI RELATIVI ALLA REALIZZAZIONE DI OPERE A MARE</t>
  </si>
  <si>
    <t>LL02AB09-LAVORI SUBACQUEI ALTOFONDALE</t>
  </si>
  <si>
    <t>LL02AB10-LAVORI SUBACQUEI BASSOFONDALE</t>
  </si>
  <si>
    <t>LL02AB11-COSTRUZIONE DI TORRI DI RAFFREDDAMENTO</t>
  </si>
  <si>
    <t>LL02AB12-COSTRUZIONE FOGNE OLEOSE</t>
  </si>
  <si>
    <t>LL02AB13-COSTRUZIONE DI CIMINIERE</t>
  </si>
  <si>
    <t>LL02AB18-REALIZZ/MANUTENZ/CONDUZ IMPIANTI TERMICI/DI CONDIZIONAMENTO</t>
  </si>
  <si>
    <t>LL02AB19-REALIZZAZIONE E MANUTENZIONE IMPIANTI DI FITODEPURAZIONE</t>
  </si>
  <si>
    <t>LL02AB20-REALIZZ E MANUTENZ IMPIANTI ELETTRICI E AFFINI AD USO CIVILE</t>
  </si>
  <si>
    <t>LL02AB21-REALIZZAZIONE E MANUTENZIONE IMPIANTI ELEVATORI</t>
  </si>
  <si>
    <t>LL02AB22-COSTRUZIONI E RISTRUTTURAZIONI OPERE EDILI</t>
  </si>
  <si>
    <t>LL02AC01-COSTRUZIONE EDIFICI PREFABBRICATI</t>
  </si>
  <si>
    <t>LL02AC02-COSTRUZIONE  E RISTRUTTURAZIONE FABBRICATI CIVILI E IND.LI</t>
  </si>
  <si>
    <t>LL02AC03-IMPERMEABILIZZAZIONI CIVILI</t>
  </si>
  <si>
    <t>LL02AC04-LAVORI DI CONTENIMENTO, RIVESTIMENTO E FINITURA</t>
  </si>
  <si>
    <t>LL02AC05-LAVORI EDILI ACCESSORI (INFISSI,DIVISORI,PAVIM. FLOTTANTI)</t>
  </si>
  <si>
    <t>LL02AC06-PONTEGGI FISSI E MOBILI</t>
  </si>
  <si>
    <t>LL02AC07-LAVORI EDILI E CIVILI PER LA REALIZZAZIONE DI PPV</t>
  </si>
  <si>
    <t>LL03AA01-VERNICIATURE OPERE CIVILI</t>
  </si>
  <si>
    <t>LL03AA02-VERNICIATURE DI IMPIANTI INDUSTRIALI ONSHORE</t>
  </si>
  <si>
    <t>LL03AA03-VERNICIATURA DI IMPIANTI E STRUTTURE OFFSHORE</t>
  </si>
  <si>
    <t>LL03AA04-APPLICAZ. DI RIVESTIMENTI INTERNI TUBAZIONI (OLEODOTTI)</t>
  </si>
  <si>
    <t>LL03AB01-APPLICAZ. DI RIVESTIMENTI ISOLANTI, COIBENTI, INSONORIZZANTI</t>
  </si>
  <si>
    <t>LL03AB02-APPLICAZIONE DI RIVESTIMENTI ANTIACIDO</t>
  </si>
  <si>
    <t>LL03AB03-APPLICAZIONE DI RIVESTIMENTI ANTI CORROSIONE / USURA</t>
  </si>
  <si>
    <t>LL03AB04-POSA E INSTALLAZIONE REFRATTARI</t>
  </si>
  <si>
    <t>LL03AB05-RIVESTIMENTO ANTICORROSIVO ESTERNO PER PIPELINES E SEALINES</t>
  </si>
  <si>
    <t>LL03AB06-APPESANTIMENTO (GUNITATURA) TUBAZIONI PER SEALINES</t>
  </si>
  <si>
    <t>LL03AB07-EBANITATURA DI INTERNI</t>
  </si>
  <si>
    <t>LL03AB08-GUNITATURA DI INTERNI</t>
  </si>
  <si>
    <t>LL03AB09-ISOLAMENTO TERMICO E TAGLIAFUOCO (FIREPROOFING)</t>
  </si>
  <si>
    <t>LL03AB10-VETRIFICAZIONE SERBATOI</t>
  </si>
  <si>
    <t>LL03AB11-APPLICAZIONE DOPPIA PARETE IN SITO SERBATOI CARBURANTI</t>
  </si>
  <si>
    <t>LL03AB12-ISOLAMENTO TERMICO PER SEALINES/PIPELINES</t>
  </si>
  <si>
    <t>LL04AA01-COSTRUZ. DI GASDOTTI/OLEODOTTI SOTTO SOGLIA CEE (SOLO LINEA)</t>
  </si>
  <si>
    <t>LL04AA02-COSTRUZ. DI GASDOTTI/OLEODOTTI SOPRA SOGLIA CEE (SOLO LINEA)</t>
  </si>
  <si>
    <t>LL04AA03-COSTRUZIONE DI SEALINES SOPRA SOGLIA CEE</t>
  </si>
  <si>
    <t>LL04AA04-COSTRUZIONE DI SEALINES SOTTO SOGLIA CEE</t>
  </si>
  <si>
    <t>LL04AA05-EPC DI CENTRALE DI SPINTA PER GASDOTTI / OLEODOTTI</t>
  </si>
  <si>
    <t>LL04AB01-EPC PIATTAFORME OFFSHORE</t>
  </si>
  <si>
    <t>LL04AB02-EPC MODULI OFFSHORE</t>
  </si>
  <si>
    <t>LL04AB03-EPC STRUTTURE OFFSHORE CONVENZIONALI (MONOTUBOLARE)</t>
  </si>
  <si>
    <t>LL04AB04-EPC JACKET</t>
  </si>
  <si>
    <t>LL04AB05-EPC DECK</t>
  </si>
  <si>
    <t>LL04AB06-REALIZZ./TRASFORM.(EPC) NAVI DI PROCESSO E/O STOC.(FPSO,ECC)</t>
  </si>
  <si>
    <t>LL04AB07-EPC DRILLING RIG OFFSHORE</t>
  </si>
  <si>
    <t>LL04AB08-EPC DRILLING RIG ONSHORE</t>
  </si>
  <si>
    <t>LL04AB09-EPC PLATFORM  RIG</t>
  </si>
  <si>
    <t>LL04AC01-EPC DI SINGOLI IMPIANTI DI PROCESSO DOWNSTREAM OIL&amp;GAS</t>
  </si>
  <si>
    <t>LL04AC02-EPC DI DEPOSITI E LOGISTICA</t>
  </si>
  <si>
    <t>LL04AC03-EPC DI RAFFINERIE</t>
  </si>
  <si>
    <t>LL04AC04-EPC DI IMPIANTI CHIMICI E FERTILIZZANTI</t>
  </si>
  <si>
    <t>LL04AC05-EPC CENTRALI TRATTAMENTO OLIO/SEPARAZIONE GAS FINO A 20 ML €</t>
  </si>
  <si>
    <t>LL04AC06-EPC DI IMPIANTI AMBIENTALI</t>
  </si>
  <si>
    <t>LL04AC07-EPC CENTRALI TRATTAMENTO OLIO/SEPARAZIONE GAS FINO A 40 ML €</t>
  </si>
  <si>
    <t>LL04AC08-EARLY PRODUCTION FACILITY FOR OIL/GAS TREATMENT</t>
  </si>
  <si>
    <t>LL04AC09-IMPIANTI PER LA PRODUZIONE DI BIOMETANO</t>
  </si>
  <si>
    <t>LL04AD01-EPC DI IMPIANTI DI COGENERAZIONE CON TURBINA A GAS</t>
  </si>
  <si>
    <t>LL04AD02-EPC DI CENTRALI DI GENERAZIONE TERMOELETTRICA</t>
  </si>
  <si>
    <t>LL04AD03-EPC LINEE ELETTRICHE AT</t>
  </si>
  <si>
    <t>LL04AD04-EPC DI IMPIANTI DI COGENERAZIONE CON CICLO COMBINATO</t>
  </si>
  <si>
    <t>LL04AD05-EPC DI IMPIANTI DI COGENERAZIONE CON MOTORI A COMB INTERNA</t>
  </si>
  <si>
    <t>LL04AD06-ONSHORE WIND FARM</t>
  </si>
  <si>
    <t>LL04AD07-SISTEMA DI ACCUMULO GRID SCALE</t>
  </si>
  <si>
    <t>LL04AE01-COSTRUZIONE OPERE CIVILI SOPRA SOGLIA CEE</t>
  </si>
  <si>
    <t>LL04AE02-COSTRUZIONE OPERE CIVILI SOTTO SOGLIA CEE</t>
  </si>
  <si>
    <t>LL04AF01-EPC IMPIANTI DI LIQUEFAZIONE</t>
  </si>
  <si>
    <t>LL04AF02-EPC IMPIANTI DI RIGASSIFICAZIONE</t>
  </si>
  <si>
    <t>LL04AF03-EPC LIQUIFIED NATURAL GAS CARRIER (LNGC - METANIERA)</t>
  </si>
  <si>
    <t>LL04AG01-REALIZZAZ. DI PPV  (EDILE, ELETTROMECCANICA ED ELETTRONICA)</t>
  </si>
  <si>
    <t>LL04AG02-REALIZZ. RETI DISTRIBUZ METANO/ENERG TERMICA SOPRA SOGLIA UE</t>
  </si>
  <si>
    <t>LL04AG03-REALIZZ. RETI DISTRIBUZ METANO/ENERG TERMICA SOTTO SOGLIA UE</t>
  </si>
  <si>
    <t>LL04AG04-SISTEMI INTEGRATI DI SECURITY</t>
  </si>
  <si>
    <t>LL05BA01-PRODUCTION FACILITIES - ONSHORE</t>
  </si>
  <si>
    <t>LL05BA02-LIQUIFIED NATURAL GAS (LNG) - ONSHORE</t>
  </si>
  <si>
    <t>LL05BA03-PIPELINES ONSHORE</t>
  </si>
  <si>
    <t>LL05BA04-UNCONVENTIONAL PRODUCTION FACILITIES</t>
  </si>
  <si>
    <t>LL05BB01-PRODUCTION FACILITIES - OFFSHORE</t>
  </si>
  <si>
    <t>LL05BB02-LIQUIFIED NATURAL GAS (LNG) - OFFSHORE</t>
  </si>
  <si>
    <t>LL05BB03-INSTALLAZIONI OFFSHORE - SEALINE EPCI</t>
  </si>
  <si>
    <t>LL05BC01-REALIZZAZIONE E MANUTENZIONE PUNTI VENDITA RETE</t>
  </si>
  <si>
    <t>LL05BC02-REALIZZAZIONE E MANUTENZIONE SISTEMI INTEGRATI DI SECURITY</t>
  </si>
  <si>
    <t>LL05BC03-*obsoleto*</t>
  </si>
  <si>
    <t>LL05BC04-REALIZZAZIONE IMPIANTI VARI GNL PER PUNTI VENDITA</t>
  </si>
  <si>
    <t>LL05BD01-MONTAGGI MECCANICI E POSA IN OPERA</t>
  </si>
  <si>
    <t>LL05BE01-EPC DOWNSTREAM</t>
  </si>
  <si>
    <t>SRM_CAT_ENI-Gruppi Merce Eni</t>
  </si>
  <si>
    <t>SS01AA01-STUDIO FATTIB IMP.INDUSTR.ONSHORE-ALTA POTENZ.&gt;40,000H/A</t>
  </si>
  <si>
    <t>SS01AA02-STUDIO FATTIB IMP.INDUSTR.ONSHORE-BASSA POTENZ.&lt;40,000H/A</t>
  </si>
  <si>
    <t>SS01AA03-STUDIO FATTIBILITA' PER IMPIANTI OFFSHORE E DEEPWATER</t>
  </si>
  <si>
    <t>SS01AA04-INGEGNERIA DI BASE/FEED DI PIPELINE</t>
  </si>
  <si>
    <t>SS01AA05-INGEGNERIA DI BASE/FEED DI SEALINE</t>
  </si>
  <si>
    <t>SS01AA06-ING. DI BASE/FEED DI SISTEMI SOTTOMAR PER IMP. DEEPWATER</t>
  </si>
  <si>
    <t>SS01AA07-ING. DI BASE/FEED DI STRUT GALLEG/SIST.DI ORMEG.IMP.DEEPWAT</t>
  </si>
  <si>
    <t>SS01AA08-ING.DI BASE/FEED DI UMBILICAL PER IMPIANTI OFFSHORE&amp; DEEPWAT</t>
  </si>
  <si>
    <t>SS01AA09-ING. DI BASE GEOTECNICA E SISMICA PER IMPIANTI ON E OFFSHORE</t>
  </si>
  <si>
    <t>SS01AA10-ING. DI BASE/FEED IMP. DI TIPO IND.-ALTA POTENZ.</t>
  </si>
  <si>
    <t>SS01AA11-ING. DI BASE/FEED IMP. DI TIPO IND.-BAS.POTENZ</t>
  </si>
  <si>
    <t>SS01AA12-ING.DI BASE PER STRUT.FISSE IMP.OFFSHORE COMPLESSITA' NORMAL</t>
  </si>
  <si>
    <t>SS01AA13-ING.DI BASE PER STRUT.FISSE IMP.OFFSHORE/DEEPW. COMPLES ELEV</t>
  </si>
  <si>
    <t>SS01AA14-ING.DI PROC.BASE/FEED IMP.INDUST.ONSH-BASS POTEN.&lt;80,000H/A</t>
  </si>
  <si>
    <t>SS01AA15-ING.DI PROC.BASE/FEED IMP.INDUST.ONSH-ALTA POTEN.</t>
  </si>
  <si>
    <t>SS01AA16-STUDIO DI PROPAGAZIONE RADIO PER IMPIANTI DI TELECOMUNICAZ.</t>
  </si>
  <si>
    <t>SS01AA17-SERVIZI DI INGEGNERIA PER PUNTI VENDITA</t>
  </si>
  <si>
    <t>SS01AA18-ING DI BASE/FEED DI RISER /FLOWLINE PER IMP.OFFSHORE/DEEPWAT</t>
  </si>
  <si>
    <t>SS01AB01-ING.DI AUTOMAZ/TELECOM/STRUMENTAZ PER IMP.DI TIPO INDUSTR.</t>
  </si>
  <si>
    <t>SS01AB02-ING.DI DETTAGLIO POLI.IMP.IND.ALTA POTEN</t>
  </si>
  <si>
    <t>SS01AB03-ING.DI DETTAGLIO POLI.IMP.IND.BASSA POTENZ/NON STRATEGICI</t>
  </si>
  <si>
    <t>SS01AB04-INGEGNERIA DI MANUTENZIONE IMPIANTI OIL &amp; GAS</t>
  </si>
  <si>
    <t>SS01AB05-OWNER ENGINEER PROGETTAZ/PROJECT MGMT PPV , RETI GAS E ACQUA</t>
  </si>
  <si>
    <t>SS01AB06-PROGETTAZIONE ESECUTIVA AMBITO COMMERCIALE (PPV )</t>
  </si>
  <si>
    <t>SS01AB07-INGEGNERIA DI RETI CANALIZZATE GPL (STUDI E PROGETTAZIONE)</t>
  </si>
  <si>
    <t>SS01AB08-INGEGNERIA SULLE RETI ELETTRICHE (STUDI E PROGETTAZIONE)</t>
  </si>
  <si>
    <t>SS01AB09-INGEGNERIA DI DETTAGLIO DI APPARECCHIATURE E MACCHINARI</t>
  </si>
  <si>
    <t>SS01AB10-STUDI SPECIALISTICI PER ATTIVITA' DI DRILLING E COMPLETION</t>
  </si>
  <si>
    <t>SS01AB11-PROGETTAZ CIVILE/ARCHITETTURALE (INCLUSA DIREZ LAV/COLLAUDI)</t>
  </si>
  <si>
    <t>SS01AB12-INGEGNERIA IMPIANTISTICA(Progett site survey/def modelli IT)</t>
  </si>
  <si>
    <t>SS01AB13-INGEGNERIA DI SISTEMI DI SICUREZZA ED ANTINCENDIO</t>
  </si>
  <si>
    <t>SS01AB14-PROGETTAZIONE METANODOTTI ED IMPIANTI - COMPLESSO</t>
  </si>
  <si>
    <t>SS01AB15-PROGETTAZIONE METANODOTTI ED IMPIANTI - SEMPLICE</t>
  </si>
  <si>
    <t>SS01AB16-PROGETTAZIONE ESECUTIVA OFFSHORE (PROG+SL)</t>
  </si>
  <si>
    <t>SS01AB17-PROGETTAZIONE URBANISTICA</t>
  </si>
  <si>
    <t>SS01AB18-INTERIOR DESIGN E SPACE PLANNING</t>
  </si>
  <si>
    <t>SS01AC01-INGEGNERIA AMBIENTALE</t>
  </si>
  <si>
    <t>SS01AC02-ANALISI DI RISCHIO E VALUTAZIONE IMPATTO AMBIENTALE</t>
  </si>
  <si>
    <t>SS01AC03-PROGETTAZIONE CARATTERIZZAZIONI AMBIENTALI</t>
  </si>
  <si>
    <t>SS01AC04-PROGETTAZIONE DI INTERVENTI DI BONIFICA</t>
  </si>
  <si>
    <t>SS01AC05-PROGETTAZIONE DI INTERVENTI DI MESSA IN SICUREZZA</t>
  </si>
  <si>
    <t>SS01AC06-SERVIZI INTEGRATI DI INGEGNERIA AMBIENTALE</t>
  </si>
  <si>
    <t>SS01AD01-PROJECT MANAGEMENT-SERVIZI GENERAL</t>
  </si>
  <si>
    <t>SS01AD02-SERVIZI DIREZIONE,SUPERVISIONE/ASSISTENZA LAVORI SU PROGETTI</t>
  </si>
  <si>
    <t>SS01AD03-COORDINAMENTO PER LA SICUREZZA PER EDIFICI IN AMBITO CIVILE</t>
  </si>
  <si>
    <t>SS01AD04-GESTIONE MANUTENZIONI PPV</t>
  </si>
  <si>
    <t>SS01AD05-INCARICO PROFESSIONALE DIREZ LAVORI AMBITO COMMERCIALE (PPV)</t>
  </si>
  <si>
    <t>SS01AD06-SERVIZI VARI DI SUPERVISIONE E ASSISTENZA LAVORI</t>
  </si>
  <si>
    <t>SS01AD07-ANALISI E MONITORAGGIO DI IMPIANTI</t>
  </si>
  <si>
    <t>SS01AD08-ACQUISIZIONE SERVITÙ, STATI CONSISTENZA,CONTEGGIO DANNI</t>
  </si>
  <si>
    <t>SS01AD12-SERVIZI DIREZ, SUPERVIS,ASSISTENZA LAVORI X CANTIERI MOBILI</t>
  </si>
  <si>
    <t>SS01AD13-SUPERVISIONE  E SCAVI STRATIGRAFICI (ARCHEOLOGIA)</t>
  </si>
  <si>
    <t>SS01AD14-PROJECT MANAGEMENT-SERVIZI SPECIALIST</t>
  </si>
  <si>
    <t>SS01AD15-SIMULAZIONE DINAMICA DI PROCESSO</t>
  </si>
  <si>
    <t>SS01AE01-SERVIZIO DI PROCUREMENT</t>
  </si>
  <si>
    <t>SS01AE02-SERVIZIO SORVEGLIANZA TECNICA C/O FORNITORI ED EXPEDITING</t>
  </si>
  <si>
    <t>SS01AF01-COLLAUDO DI BENI</t>
  </si>
  <si>
    <t>SS01AF02-VERIFICHE E COLLAUDO DI LAVORI E SERVIZI</t>
  </si>
  <si>
    <t>SS01AF03-CONTROLLI XR, GAMMA RAY, TRATTAMENTI TERMICI</t>
  </si>
  <si>
    <t>SS01AF04-ISPEZIONI QUANTITAT/QUALITAT DI GREGGI/PRODOTTI PETROLIFERI</t>
  </si>
  <si>
    <t>SS01AF05-ANALISI CARBURANTI E LUBRIFICANTI</t>
  </si>
  <si>
    <t>SS01AF06-MISURAZIONE E TRATTAMENTO GAS</t>
  </si>
  <si>
    <t>SS01AF07-SERVIZIO ANALISI DELLE VIBRAZIONI</t>
  </si>
  <si>
    <t>SS01AF08-SERVIZIO DI C.N.D. PROVE TECNICHE E ESAMI DI LABORATORIO</t>
  </si>
  <si>
    <t>SS01AF09-SERVIZIO MONITORAGGIO CORROSIONE</t>
  </si>
  <si>
    <t>SS01AF10-SERVIZIO C.N.D. MATERIALE TUBOLARE / MILL SURVEILLANCE</t>
  </si>
  <si>
    <t>SS01AF11-SERVIZI DI ISPEZIONE INTERNA E PULIZIA CON PIG</t>
  </si>
  <si>
    <t>SS01AF12-VERIFICHE PERIODICHE IMPIANTI ELETTRICI SECONDO NORM VIGENTI</t>
  </si>
  <si>
    <t>SS01AF13-SERVIZI DI MISURA PER PROTEZIONE CATODICA</t>
  </si>
  <si>
    <t>SS01AF14-SERVIZIO RICERCA PREVENTIVA DISPERSIONI GAS</t>
  </si>
  <si>
    <t>SS01AF15-NOLEGGIO PIG PER PULIZIA INTERNA DI CONDOTTE</t>
  </si>
  <si>
    <t>SS01AF16-OPERAZIONI CON UAS (UNMANNED AERIAL SYSTEM) (DRONE)</t>
  </si>
  <si>
    <t>SS01AF17-SERV. CONTROL. METROLOGICO LEGALE SUI DISTRIB. CARBURANTI PV</t>
  </si>
  <si>
    <t>SS01BA01-STUDI DI FATTIBILITÀ, INGEGNERIA DI BASE E FEED</t>
  </si>
  <si>
    <t>SS01BA02-INGEGNERIA DI DETTAGLIO ED ESECUTIVA</t>
  </si>
  <si>
    <t>SS01BA03-INGEGNERIA DELLA MANUTENZIONE</t>
  </si>
  <si>
    <t>SS01BA04-PROJECT MANAGEMENT SERVICES</t>
  </si>
  <si>
    <t>SS01BA05-STUDI METEOMARINI,IDRAULICI E PER INGEGNERIA OPERE MARITTIME</t>
  </si>
  <si>
    <t>SS02AA01-STUDI E RILEVAMENTI GEOLOGICI E GEOGNOSTICI</t>
  </si>
  <si>
    <t>SS02AA02-RILIEVI ELETTRICI ED ELETTROMAGN. ACQUIS/ELAB/INTERPRET.DATI</t>
  </si>
  <si>
    <t>SS02AA03-STUDI ED INTERPRETAZIONI GEOFISICHE</t>
  </si>
  <si>
    <t>SS02AA04-STUDI MINERARI</t>
  </si>
  <si>
    <t>SS02AA05-STUDI DI GIACIMENTO</t>
  </si>
  <si>
    <t>SS02AA06-ANALISI STRATIGRAFICHE</t>
  </si>
  <si>
    <t>SS02AA07-INDAGINI GEOGNOSTICHE OFFSHORE</t>
  </si>
  <si>
    <t>SS02AA08-INDAGINI GEOGNOSTICHE ONSHORE</t>
  </si>
  <si>
    <t>SS02AA09-RILIEVI GRAVIMETRICI E STUDI ASSOCIATI</t>
  </si>
  <si>
    <t>SS02AA10-RILIEVI GRAVIMETRICI/MAGNETICI, ACQUIS./ELAB.ED INTERPR.DATI</t>
  </si>
  <si>
    <t>SS02AA11-SERVIZI DI SUPERVISIONE DELLE OPERAZIONI GEOFISICHE</t>
  </si>
  <si>
    <t>SS02AA12-SERVIZIO PREPAR.CAMPIONI X STUDI GEOL.GEOCH.PETR.E STRATIGR.</t>
  </si>
  <si>
    <t>SS02AA13-INDAGINI GEOTECNICHE OFFSHORE</t>
  </si>
  <si>
    <t>SS02AB01-RILIEVI SISMICI TERRESTRI 2D</t>
  </si>
  <si>
    <t>SS02AB02-RILIEVI SISMICI TERRESTRI 3D</t>
  </si>
  <si>
    <t>SS02AB03-RILIEVI SISMICI TERRESTRI SPERIMENTALI E COMPLESSI</t>
  </si>
  <si>
    <t>SS02AB04-RILIEVI SISMICI MARINI 2D</t>
  </si>
  <si>
    <t>SS02AB05-RILIEVI SISMICI MARINI 3D</t>
  </si>
  <si>
    <t>SS02AB06-RILIEVI SISMICI MARINI SPERIMENTALI E COMPLESSI</t>
  </si>
  <si>
    <t>SS02AB07-ELABORAZIONE DATI SISMICI 2D</t>
  </si>
  <si>
    <t>SS02AB08-ELABORAZIONE DATI SISMICI 3D</t>
  </si>
  <si>
    <t>SS02AB09-SERV.PREDISP/COPIAT.DATI G&amp;G,RIF.DATI DIGITALI SISMICI E LOG</t>
  </si>
  <si>
    <t>SS02AB10-RETI DI CONTROLLO MICROSISMICO-PROGETTAZ, ACQUISIZ, ELABORAZ</t>
  </si>
  <si>
    <t>SS02AB11-RIPARAZIONE/MANUTENZIONE DELLE RETI MICROSISMICHE</t>
  </si>
  <si>
    <t>SS02AB12-RILIEVI SISMICI IN POZZO ED ELABORAZIONE DATI</t>
  </si>
  <si>
    <t>SS02AB13-ELAB DATI RILIEVI SISM CON METOD SPERIMENTALI E/O COMPLESSE</t>
  </si>
  <si>
    <t>SS02AB14-MULTICLIENT SEISMIC DATA</t>
  </si>
  <si>
    <t>SS02AC01-RILIEVI TOPOGRAFICI</t>
  </si>
  <si>
    <t>SS02AC02-RILIEVI TOPOGRAFICI PER LIVELLAZIONE DI ALTA PRECISIONE</t>
  </si>
  <si>
    <t>SS02AC03-ACQUISIZIONE E PROCESSAMENTO DATI DA TELERILEVAMENTO SATELLI</t>
  </si>
  <si>
    <t>SS02AC04-ACQUISIZIONE E PROCESSAMENTO DATI DA TELERILEVAMENTO AEREO</t>
  </si>
  <si>
    <t>SS02AC05-CARTOGRAFIA METODO FOTOGRAMMETRICO</t>
  </si>
  <si>
    <t>SS02AC06-MONITORAGGIO GPS IN CONTINUO</t>
  </si>
  <si>
    <t>SS02AD01-STUDI OCEANOGRAFICI</t>
  </si>
  <si>
    <t>SS02AD02-INDAGINI E RILEVAMENTI IDROGEOLOGICI</t>
  </si>
  <si>
    <t>SS02AD03-RILIEVI GEOFISICI DEL FONDO MARINO E/O INTERPRETAZIONE DATI</t>
  </si>
  <si>
    <t>SS02AD04-RADIOPOSIZIONAMENTO MARINO</t>
  </si>
  <si>
    <t>SS02AD05-ISPEZIONE MANUTENZIONE GEOFISICA SEALINES OFFSHORE  /APPRODI</t>
  </si>
  <si>
    <t>SS02AE01-SERVIZI METEO</t>
  </si>
  <si>
    <t>SS02AE02-ANALISI METEOCEANOGRAFICHE ED AMBIENTALI OFFSHORE</t>
  </si>
  <si>
    <t>SS02AE03-ANALISI METEREOLOGICHE ED AMBIENTALI ONSHORE</t>
  </si>
  <si>
    <t>SS02BA01-ACQUISIZIONE DATI SISMICI</t>
  </si>
  <si>
    <t>SS02BA02-TOPOGRAFIA, CARTOGRAFIA &amp; TELERILEVAMENTO</t>
  </si>
  <si>
    <t>SS02BA03-RILEVAMENTO GRAVIMETRICO/MAGNETOMETRICO/ELETTROMAGNETICO</t>
  </si>
  <si>
    <t>SS02BA04-STUDI E INTERPRETAZIONI GEOFISICHE</t>
  </si>
  <si>
    <t>SS02BA05-MICROSISMICA - PROGETT RETI, ACQUISIZIONE/ELABORAZIONE DATI</t>
  </si>
  <si>
    <t>SS02BA06-ELABORAZIONE DATI SISMICI</t>
  </si>
  <si>
    <t>SS02BA07-MULTICLIENT DATI G&amp;G</t>
  </si>
  <si>
    <t>SS02BA08-SERVIZI DI SUPERVISIONE PER LA GEOFISICA</t>
  </si>
  <si>
    <t>SS02BA09-MICROSISMICA - RIPARAZIONE/MANUTENZIONE RETI</t>
  </si>
  <si>
    <t>SS02BB01-STUDI GEOLOGICI</t>
  </si>
  <si>
    <t>SS02BB02-GEOLOGIA AMBIENTALE E GEODINAMICA</t>
  </si>
  <si>
    <t>SS02BB03-ANALISI GEOTECNICHE E AMBIENTALI PER L'INGEGNERIA</t>
  </si>
  <si>
    <t>SS03AA01-SPEC. TECNOLOG. BONIFICA SUOLO/ACQUE SUPERFIC./SOTTERRANEE</t>
  </si>
  <si>
    <t>SS03AA02-BONIFICA CORPI IDRICI</t>
  </si>
  <si>
    <t>SS03AA03-BONIF. DA IDROCARB.(CONTENIM./DEPURAZ./TRATTAM. SVERSAMENTI)</t>
  </si>
  <si>
    <t>SS03AA04-OPERE CIVILI AMBIENTALI</t>
  </si>
  <si>
    <t>SS03AA05-CARATTERIZZAZIONE AMBIENTALE DI SITI</t>
  </si>
  <si>
    <t>SS03AA06-CONFERIMENTO, TRASPORTO, TRATTAM E DEPURAZ ACQUE INDUSTRIALI</t>
  </si>
  <si>
    <t>SS03AA07-CONTROLLO ED ELIMINAZIONE RESIDUI OLEOSI</t>
  </si>
  <si>
    <t>SS03AA08-RIPRISTINO AREA A VERDE</t>
  </si>
  <si>
    <t>SS03AA09-TRATTAMENTO/DEPURAZIONE ACQUE E GESTIONE IMPIANTI</t>
  </si>
  <si>
    <t>SS03AA10-VIDEOISPEZIONI E RELINING CONDOTTE</t>
  </si>
  <si>
    <t>SS03AA11-SERVIZI DI SMINAMENTO</t>
  </si>
  <si>
    <t>SS03AB01-BONIFICA APPARECCHIATURE INDUSTRIALI</t>
  </si>
  <si>
    <t>SS03AB02-BONIFICA SERBATOI</t>
  </si>
  <si>
    <t>SS03AB03-BONIFICA SERBATOI PPV</t>
  </si>
  <si>
    <t>SS03AB04-LAVAGGI CHIMICI</t>
  </si>
  <si>
    <t>SS03AB05-LAVAGGI IDRODINAMICI</t>
  </si>
  <si>
    <t>SS03AC01-RACCOLTA, PRELIEVO, TRASPORTO E SMALTIMENTO RIFIUTI INDUSTR.</t>
  </si>
  <si>
    <t>SS03AC02-RACCOLTA/TRASP/TRATTAM/SMALT.RIFIUTI/RESIDUI DI PERF/PRODUZ.</t>
  </si>
  <si>
    <t>SS03AC03-MICRORACCOLTA RIFIUTI INDUST./RECUP. RIFIUTI PLAST. VALORIZ.</t>
  </si>
  <si>
    <t>SS03AC04-SERVIZIO DI ROTTAMAZIONE DI MISURATORI GAS</t>
  </si>
  <si>
    <t>SS03AC05-GESTIONE DISCARICHE PER RIFIUTI PERICOLOSI E NON PERICOLOSI</t>
  </si>
  <si>
    <t>SS03AC06-IMP TRATTAMENTO CHI-FIS-BIO RIFIUTI SOL-FANG-LIQ/TERMOVALOR.</t>
  </si>
  <si>
    <t>SS03AC07-INTERMEDIAZIONE, HANDLING E SMALTIMENTO RIFIUTI VARI</t>
  </si>
  <si>
    <t>SS03AC08-TRASPORTO RIFIUTI CON MEZZI SCARRABILI, CISTERNE, PIANALI...</t>
  </si>
  <si>
    <t>SS03AC09-GESTIONE SORGENTI RADIAZIONI IONIZZANTI/RIFIUTI RADIOATTIVI</t>
  </si>
  <si>
    <t>SS03AC10-RECUPERO METALLI FERROSI</t>
  </si>
  <si>
    <t>SS03AD01-GESTIONE IMPIANTI TRATTAMENTO RIFIUTI</t>
  </si>
  <si>
    <t>SS03AD02-IMPIANTI TAF, TRATTAMENTO ACQUE E/O FANGHI DA TRATT. ACQUE</t>
  </si>
  <si>
    <t>SS03AE01-DECOMMISSIONING ONSHORE</t>
  </si>
  <si>
    <t>SS03AE02-DECOMMISSIONING IMPIANTI ONSHORE COMPLETI</t>
  </si>
  <si>
    <t>SS03AE03-DECOMMISSIONING MODULI/STRUTTURE OFFSHORE CONVENZIONALI</t>
  </si>
  <si>
    <t>SS03AE04-DECOMISSIONING PIATTAFORME OFFSHORE</t>
  </si>
  <si>
    <t>SS03AF01-PRONTO INTERVENTO EMERGENZA OFFSHORE</t>
  </si>
  <si>
    <t>SS03AF02-PRONTO INTERVENTO EMERGENZA ONSHORE</t>
  </si>
  <si>
    <t>SS03AF03-MESSA IN SICUREZZA DI TERRENI,CORPI IDRICI,ATTREZ E IMPIANTI</t>
  </si>
  <si>
    <t>SS03AF04-SERVIZI CON ATTREZZATURE ANTIINQUINAMENTO</t>
  </si>
  <si>
    <t>SS03AG01-BONIFICA AMIANTO IN MATRICE COMPATTA</t>
  </si>
  <si>
    <t>SS03AG02-BONIFICA AMIANTO IN MATRICE FRIABILE</t>
  </si>
  <si>
    <t>SS03AH01-SERVIZI DI MONITOR.ATMOSF/IDRICO/DEL SUOLO/BIOLOGICO/ACUST.</t>
  </si>
  <si>
    <t>SS03AH02-ANALISI CHIMICHE, FISICHE, BIOLOGICHE E MERCEOLOGICHE</t>
  </si>
  <si>
    <t>SS03AH03-ANALISI GEOCHIMICHE</t>
  </si>
  <si>
    <t>SS04AA01-CONSULENZE DIREZIONALI E ORGANIZZATIVE</t>
  </si>
  <si>
    <t>SS04AA02-CONSULENZE LEGATE AL PERSONALE</t>
  </si>
  <si>
    <t>SS04AA03-CONSULENZE DI CORPORATE INVESTIGATION</t>
  </si>
  <si>
    <t>SS04AA04-CONSULENZE IN AMBITO ICT</t>
  </si>
  <si>
    <t>SS04AA05-CONSULENZE STRATEGICHE</t>
  </si>
  <si>
    <t>SS04AA06-CONSULENZE IN AMBITO TECNICO E SPECIALISTICO (HSEQ)</t>
  </si>
  <si>
    <t>SS04AA07-CONSULENZE IN AMBITO TECNICO E SPECIALISTICO (R&amp;D)</t>
  </si>
  <si>
    <t>SS04AA08-CONSULENZE SOCIETARIE E DI GOVERNANCE</t>
  </si>
  <si>
    <t>SS04AA09-CONSUL.COMM.,PER RICERCHE DI MERCATO,COMUNICAZ. E IMMAGINE</t>
  </si>
  <si>
    <t>SS04AA10-CONSULENZE AMMINISTRATIVE, FISCALI E FINANZIARIE</t>
  </si>
  <si>
    <t>SS04AA11-CONSULENZE LEGALI</t>
  </si>
  <si>
    <t>SS04AA12-CONSULENZE NOTARILI</t>
  </si>
  <si>
    <t>SS04AA13-CONSULENZE STRATEGICHE E/O ORGANIZZATIVE DI ALTA DIREZIONE</t>
  </si>
  <si>
    <t>SS04AA14-CONSULENZE INTERNAL AUDIT</t>
  </si>
  <si>
    <t>SS04AA15-CONSULENZE PER RELAZIONI ISTITUZIONALI E SOSTENIBILITÀ</t>
  </si>
  <si>
    <t>SS04AA16-CONSULENZE INERENTI IL TRADING</t>
  </si>
  <si>
    <t>SS04AB01-PRESTAZIONI IN AMBITO STRATEGICO, DIREZIONALE, ORGANIZZATIVO</t>
  </si>
  <si>
    <t>SS04AB02-P.LEGATE AL PERS: AMMINISTR/GEST PERSONALE,COMUNICAZ INTERNA</t>
  </si>
  <si>
    <t>SS04AB03-SECURITY, SURVEY E RISK ANALYSIS PER LA SICUREZZA</t>
  </si>
  <si>
    <t>SS04AB04-P.LEGATE AL PERS: VALUTAZ.CAPACITÀ PERS./PROFES. RIS.UMANE</t>
  </si>
  <si>
    <t>SS04AB05-PRESTAZIONI LEGATE AL PERSONALE: PERSONALE INTERINALE</t>
  </si>
  <si>
    <t>SS04AB06-P.LEGATE AL PERS: RECLUTAMENTO E SELEZIONE DEL PERSONALE</t>
  </si>
  <si>
    <t>SS04AB07-STUDI E PROGETTI SANITARI: PRESTAZ. PROFESS. SPECIALISTICHE</t>
  </si>
  <si>
    <t>SS04AB08-STUDI E VALUTAZIONI IMPATTI/ RISCHI SALUTE</t>
  </si>
  <si>
    <t>SS04AB09-ALTRI CORSI DI FORMAZIONE</t>
  </si>
  <si>
    <t>SS04AB10-CORSI DI INFORMATICA</t>
  </si>
  <si>
    <t>SS04AB11-CORSI DI QUALIFICAZIONE PROFESSIONALE</t>
  </si>
  <si>
    <t>SS04AB12-CORSI DI FORMAZIONE ANTINCENDIO</t>
  </si>
  <si>
    <t>SS04AB13-CORSI DI FORMAZIONE DI PRONTO SOCCORSO</t>
  </si>
  <si>
    <t>SS04AB14-CORSI DI FORMAZ.PER PREVENZ./PROTEZ.H2S E IMPIEGO GAS TOSSIC</t>
  </si>
  <si>
    <t>SS04AB15-CORSI DI FORMAZ.SOPRAVVIVENZA A MARE/RESP.IMB.DI SALVATAGGIO</t>
  </si>
  <si>
    <t>SS04AB16-CORSI DI LINGUA</t>
  </si>
  <si>
    <t>SS04AB17-FORMAZIONE GESTORI RETE PPV</t>
  </si>
  <si>
    <t>SS04AB18-FORMAZIONE RIVOLTA A PERSONALE ESTERNO</t>
  </si>
  <si>
    <t>SS04AB19-PRESTAZIONI DI CARATTERE AMMINISTRATIVO CONTABILE</t>
  </si>
  <si>
    <t>SS04AB20-PRESTAZ DI DIFESA GIUDIZIALE: AMBITO CONTENZIOSO TRIBUTARIO</t>
  </si>
  <si>
    <t>SS04AB21-PRESTAZIONI COMMERCIALI: RECUPERO CREDITI D'UTENZA</t>
  </si>
  <si>
    <t>SS04AB22-P.COM.:RECUPERO CREDITI D'UTENZA(S.DI INVESTIGAZ./AGENZIA)</t>
  </si>
  <si>
    <t>SS04AB23-P.COM.:S.DI INFORMAZ.COMMERC. E VALUTAZ. FINANZ. FORNITORI</t>
  </si>
  <si>
    <t>SS04AB24-PRESTAZIONI COMMERCIALI: INDAGINI E RICERCHE DI MERCATO</t>
  </si>
  <si>
    <t>SS04AB25-P.TECNICHE: ANALISI RISCHIO/AFFIDABILITA' IMP./COMPONENTI</t>
  </si>
  <si>
    <t>SS04AB26-PRESTAZIONI TECNICHE: SERVIZI SUPPORTO AL VENDOR MANAGEMENT</t>
  </si>
  <si>
    <t>SS04AB27-P.TECNICHE: ELABORAZIONI MANUALI OPERATIVI E DI SICUREZZA</t>
  </si>
  <si>
    <t>SS04AB28-P.TECNICHE: VERIFICA/AP.PIANI QUALITA’/CERTIFIC. QUAL/PROGET</t>
  </si>
  <si>
    <t>SS04AB29-PRESTAZIONI TECNICHE: STUDI E CONTROLLO SUBSIDENZA</t>
  </si>
  <si>
    <t>SS04AB30-PRESTAZIONI TECNICHE: STUDI SPECIALISTICI DELLA CORROSIONE</t>
  </si>
  <si>
    <t>SS04AB31-P.TECNICHE: ISPEZIONI/VERIFICHE TECNICHE IN AMBITO SICUREZZA</t>
  </si>
  <si>
    <t>SS04AB32-PRESTAZIONI TECNICHE: STUDI DI SICUREZZA</t>
  </si>
  <si>
    <t>SS04AB33-P.TECNICHE: SISTEMA DI GESTIONE HSE, AUDIT, CERTIFICAZIONI</t>
  </si>
  <si>
    <t>SS04AB34-*obsoleto*PRESTAZIONI TECNICHE: LAVORI DI DATTILOGRAFIA</t>
  </si>
  <si>
    <t>SS04AB35-PRESTAZIONI TECNICHE: LAVORI DI TRADUZIONI</t>
  </si>
  <si>
    <t>SS04AB36-PRESTAZIONI INFORMATICHE PROFESSIONALI IN AMBITO CRM</t>
  </si>
  <si>
    <t>SS04AB37-PRESTAZIONI INFORMATICHE: ASSISTENZA SISTEMISTICA E.S.M</t>
  </si>
  <si>
    <t>SS04AB38-P.INFORMATICHE: ASSIST. SISTEMISTICA-SVILUPPI INFRASTRUT.TLC</t>
  </si>
  <si>
    <t>SS04AB39-P.INFORM.: GESTIONE SVILUPPO P.A.-APPLIC.MGMT</t>
  </si>
  <si>
    <t>SS04AB40-P.INFORM.: STUDI PER GEST/SVILUP.P.A./SYSTEM INTEGRATOR</t>
  </si>
  <si>
    <t>SS04AB41-P.INFORM.:GEST./SVIL.P.A. T/S AZIENDALE-APPLICATION MGMT</t>
  </si>
  <si>
    <t>SS04AB42-P.INFORM:STUDI GEST/SVIL.PA TECN/SCIENTIF.AZIEND.E S.INTEGR.</t>
  </si>
  <si>
    <t>SS04AB43-P.INFORM: SERVIZI INFORMATICI SPECIALISTICI IT</t>
  </si>
  <si>
    <t>SS04AB44-P.INFORM: SERVIZI INFORMATICI SPECIALISTICI TLC</t>
  </si>
  <si>
    <t>SS04AB45-P.INFORM: SERVIZI INFORMATICI SPECIALISTICI APPLICATIVI</t>
  </si>
  <si>
    <t>SS04AB46-P.INFORM: SERVIZI INFORMATICI SPECIALISTICI A COMPLETAMENTO</t>
  </si>
  <si>
    <t>SS04AB47-P.INFORMATICHE: SVIL.SW GESTIONE MAT./INGEGN./AREA POZZO</t>
  </si>
  <si>
    <t>SS04AB48-PRESTAZIONI PROFESSIONALI PER ATTIVITA' DI AUDITING</t>
  </si>
  <si>
    <t>SS04AB49-PRESTAZIONI IN AMBITO R&amp;D: STUDI E RICERCHE SCIENTIFICHE</t>
  </si>
  <si>
    <t>SS04AB50-PRESTAZIONI IN AMBITO R&amp;D: SUPPORTO TECNICO OPERATIVO</t>
  </si>
  <si>
    <t>SS04AB51-PRESTAZIONI IN AMBITO R&amp;D: GESTIONE PROPRIETÀ INTELLETTUALE</t>
  </si>
  <si>
    <t>SS04AB52-PRESTAZIONI IN AMBITO R&amp;D: BREVETTI E LICENZE</t>
  </si>
  <si>
    <t>SS04AB53-PRESTAZIONI IN AMBITO R&amp;D: MONITORAGGIO TECNOLOGICO</t>
  </si>
  <si>
    <t>SS04AB54-PREST.PROF: COLLABORAZ GIORNALISTICHE PER INFORM COMUNIC</t>
  </si>
  <si>
    <t>SS04AB55-PRESTAZIONI PROFESSIONALI: SVILUP CREATIVO PUBBLICITA' (BTL)</t>
  </si>
  <si>
    <t>SS04AB56-ALTRE PRESTAZIONI PROFESSIONALI PER LA FORMAZIONE</t>
  </si>
  <si>
    <t>SS04AB57-PERIZIE TECNICHE</t>
  </si>
  <si>
    <t>SS04AB58-PRESTAZIONI/SERVIZI NOTARILI E LEGALI</t>
  </si>
  <si>
    <t>SS04AB59-VALUTAZIONE INDIPENDENTE RISERVA IDROCARBURI</t>
  </si>
  <si>
    <t>SS04AB60-PREST.PROFESS.PER RELAZIONI ISTITUZIONALI E SOSTENIBILITÀ</t>
  </si>
  <si>
    <t>SS04AB63-PRESTAZIONI INFORMATICHE: GESTIONE SIST DI PROCESSO (SCADA)</t>
  </si>
  <si>
    <t>SS04AB64-SERVIZI DI FORMAZIONE MANAGERIALE, SOFT SKILLS, SECURITY</t>
  </si>
  <si>
    <t>SS04AB65-SERVIZI DI FORMAZIONE INFORMATICA - MULTIMEDIA</t>
  </si>
  <si>
    <t>SS04AB66-SERVIZI DI FORMAZIONE TECNICO PROFESSIONALE</t>
  </si>
  <si>
    <t>SS04AB67-SERVIZI DI FORMAZIONE HSE-QR</t>
  </si>
  <si>
    <t>SS04AB68-SERVIZI DI FORMAZIONE PROJECT MANAGEMENT, ECONOMIA, COMM., N</t>
  </si>
  <si>
    <t>SS04AB69-SERVIZI DI FORMAZIONE LINGUISTICA</t>
  </si>
  <si>
    <t>SS04AB70-PRESTAZIONI INERENTI IL TRADING</t>
  </si>
  <si>
    <t>SS04AB71-SERVIZI ICT PER APPLICAZIONI IN AMBITO TECNICO SCIENTIFICO</t>
  </si>
  <si>
    <t>SS04BC01-SERVIZI APPLICATIVI INFORMATICI</t>
  </si>
  <si>
    <t>SS04BD01-STUDI SPECIALISTICI PER ATTIVITA' DI DRILLING E COMPLETION</t>
  </si>
  <si>
    <t>SS04BD02-SERVIZI PER L’EFFICIENZA ENERGETICA</t>
  </si>
  <si>
    <t>SS04BD03-COORDINAMENTO PER LA SICUREZZA</t>
  </si>
  <si>
    <t>SS04BD04-ACQUISIZ. CREDITI CO2 CON IMPLEMENTAZIONE DI PROGETTI REDD+</t>
  </si>
  <si>
    <t>SS04BE01-FORMAZIONE: ORIENTAMENTO AL CLIENTE E AL MERCATO</t>
  </si>
  <si>
    <t>SS04BE02-FORMAZIONE: COMPORTAMENTALE</t>
  </si>
  <si>
    <t>SS04BE03-FORMAZIONE: RISORSE UMANE, ORGANIZZAZIONE E SECURITY</t>
  </si>
  <si>
    <t>SS04BE04-FORMAZIONE: INTERCULTURALITA' E DIVERSITY MANAGEMENT</t>
  </si>
  <si>
    <t>SS04BE05-FORMAZIONE: INFORMATICA</t>
  </si>
  <si>
    <t>SS04BE06-FORMAZIONE: MULTIMEDIA</t>
  </si>
  <si>
    <t>SS04BE07-FORMAZIONE: PRODUZIONE DOWNSTREAM</t>
  </si>
  <si>
    <t>SS04BE08-FORMAZIONE: ENGINEERING</t>
  </si>
  <si>
    <t>SS04BE09-FORMAZIONE: PRODUZIONE UPSTREAM</t>
  </si>
  <si>
    <t>SS04BE10-FORMAZIONE: MANUTENZIONE</t>
  </si>
  <si>
    <t>SS04BE11-FORMAZIONE: RICERCA E SVILUPPO</t>
  </si>
  <si>
    <t>SS04BE12-FORMAZIONE: RICERCA PETROLIFERA</t>
  </si>
  <si>
    <t>SS04BE13-FORMAZIONE: HSE - ADDESTRAMENTO OPERATIVO</t>
  </si>
  <si>
    <t>SS04BE14-FORMAZIONE: HEALTH,SAFETY,ENVIRONMENT,QUALITY</t>
  </si>
  <si>
    <t>SS04BE15-FORMAZIONE: HSE - SANITA'</t>
  </si>
  <si>
    <t>SS04BE16-FORMAZIONE: LEGALE</t>
  </si>
  <si>
    <t>SS04BE17-FORMAZIONE: ECONOMIA D'IMPRESA</t>
  </si>
  <si>
    <t>SS04BE18-FORMAZIONE: PROJECT MANAGEMENT</t>
  </si>
  <si>
    <t>SS04BE19-FORMAZIONE: LINGUE</t>
  </si>
  <si>
    <t>SS04BE20-FORMAZIONE: LOGISTICA</t>
  </si>
  <si>
    <t>SS04BE21-FORMAZIONE: APPROVVIGIONAMENTI</t>
  </si>
  <si>
    <t>SS04BE22-FORMAZIONE: COMUNICAZIONE E MEDIATRAINING</t>
  </si>
  <si>
    <t>SS05AA01-PERFORAZIONE OFFSHORE CON JACK-UP</t>
  </si>
  <si>
    <t>SS05AA02-PERFORAZIONE OFFSHORE CON DRILLING SHIP E SEMISUB</t>
  </si>
  <si>
    <t>SS05AA03-PERFORAZ. OFFSHORE CON PLATFORM RIG (TENDER O SELFCONTAINED)</t>
  </si>
  <si>
    <t>SS05AA04-PERFORAZIONE OFFSHORE CON BARGE</t>
  </si>
  <si>
    <t>SS05AA05-PERFORAZIONE ONSHORE POZZI STANDARD ENVIRONMENT</t>
  </si>
  <si>
    <t>SS05AA06-PERF. ONSHORE POZZI HOSTILE ENVIRONM. (HP/HT,SOUR WELLS,ECC)</t>
  </si>
  <si>
    <t>SS05AA07-PERFORAZIONE A TERRA POZZI IDRICI E POZZI PIEZOMETRICI</t>
  </si>
  <si>
    <t>SS05AA08-SERVIZIO WORKOVER SHALLOW WELL</t>
  </si>
  <si>
    <t>SS05AA09-PERFORAZIONE POZZI NON PER RICERCA IDROCARBURI</t>
  </si>
  <si>
    <t>SS05AA10-SERVIZI POSIZIONAMENTO PIATTAFORMA DI PERFORAZIONE</t>
  </si>
  <si>
    <t>SS05AB01-SURFACE LOGGING SERVICE  (MUD LOGGING)</t>
  </si>
  <si>
    <t>SS05AB02-ASS.FANGHI PERF/FLUID.COMPL.CON FORN.PROD/NOL.ATRZ.SUPERFIC.</t>
  </si>
  <si>
    <t>SS05AB03-SERVIZIO ATTREZZATURE SOLID CONTROL</t>
  </si>
  <si>
    <t>SS05AB04-LOG DI PRODUZIONE</t>
  </si>
  <si>
    <t>SS05AB05-WELL LOGGING</t>
  </si>
  <si>
    <t>SS05AB06-SPARI E SERVIZI  AUSILIARI</t>
  </si>
  <si>
    <t>SS05AB07-NOLEGGIO DI ATRZ. DI PERFORAZ. IN POZZO (JAR,STAB,DHM,ECC.)</t>
  </si>
  <si>
    <t>SS05AB08-NOLEGGIO TURBINE DI FONDO</t>
  </si>
  <si>
    <t>SS05AB09-SERVIZI ANTINCENDIO PER PROVE DI PRODUZIONE OLIO</t>
  </si>
  <si>
    <t>SS05AB10-SERVIZI AUSILIARI INTEGRATI PER LA PERFORAZ/PRODUZ/COMPLETAM</t>
  </si>
  <si>
    <t>SS05AB11-SERVIZIO DI PERFORAZIONE DEVIATA CON O SENZA "MWD" E "LW</t>
  </si>
  <si>
    <t>SS05AB12-SERVIZIO  MULTILATERAL CON FORNITURA DI ATTREZZATURA</t>
  </si>
  <si>
    <t>SS05AB13-SERVIZIO ASSEMBLAGGIO E DISCESA COMPLETAMETO</t>
  </si>
  <si>
    <t>SS05AB14-SERVIZIO INTELLIGENT COMPLETION CON FORNITURA ATTREZZATURE</t>
  </si>
  <si>
    <t>SS05AB15-SERVIZIO EXPANDABLE TUBULAR CON FORNITURA ATTREZZATURE</t>
  </si>
  <si>
    <t>SS05AB16-SERVIZI DI WIRE-LINE (SLICK LINE)</t>
  </si>
  <si>
    <t>SS05AB17-SERVIZIO "LPT", PROVE DI PRODUZIONE E WELL TESTING</t>
  </si>
  <si>
    <t>SS05AB18-SERVIZIO "DST"</t>
  </si>
  <si>
    <t>SS05AB19-SERVIZIO WELL TESTING A MEZZO ATRZ. DI PRODUZ. DI SUPERFIC</t>
  </si>
  <si>
    <t>SS05AB20-SERVIZIO NOLEGGIO MEMORY GAUGES</t>
  </si>
  <si>
    <t>SS05AB21-SERVIZIO BATTITURA E SALDATURA TUBI GUIDA</t>
  </si>
  <si>
    <t>SS05AB22-SERVIZIO CAROTAGGIO MECCANICO</t>
  </si>
  <si>
    <t>SS05AB23-SERV.CHIAVI SERRAG.CON O SENZA SERV.PICK-UP &amp; LAY-DOWN MACH.</t>
  </si>
  <si>
    <t>SS05AB24-SERV. DI CEMENTAZIONE E POMPAGGI CON FORNIT. PROD. E ATRZ.</t>
  </si>
  <si>
    <t>SS05AB25-SERVIZIO DI COILED TUBING, POMPAGGIO FLUIDI E AZOTO</t>
  </si>
  <si>
    <t>SS05AB26-SERV. DI SAND CONTROL CON FORNITURA PROD. E NOLEGGIO ATRZ.</t>
  </si>
  <si>
    <t>SS05AB27-SERV. DI STIMOLAZ. DI MATRICE E FRATTURAZ. CON FORNIT. PROD.</t>
  </si>
  <si>
    <t>SS05AB28-SERVIZIO DI PULLING UNIT</t>
  </si>
  <si>
    <t>SS05AB29-SERVIZIO DI SNUBBING UNIT</t>
  </si>
  <si>
    <t>SS05AB30-SERV. DISCES/PESCAG/FRESAG ATRZ. IN POZZO (E TAGLIO COLONNE)</t>
  </si>
  <si>
    <t>SS05AB31-SERVIZIO PER "BLOW-OUT" E "WELL-KILLING"</t>
  </si>
  <si>
    <t>SS05AB32-SOUR GAS MONITORING &amp; SAFETY EQUIPMENT SERVICES</t>
  </si>
  <si>
    <t>SS05AB33-SERVIZIO DISCESA LINER HANGER CON FORNITURA PRODOTTI</t>
  </si>
  <si>
    <t>SS05AB34-SERVIZIO DISCESA INFLATABLE PACKER CON FORNITURA PRODOTTI</t>
  </si>
  <si>
    <t>SS05AB35-SERVIZIO PERFORAZIONE AD ARIA/STIFF FOAM</t>
  </si>
  <si>
    <t>SS05AB36-NOLEGGIO ATTREZZATURE DI PERFORAZ./PRODUZ. DI SUPERFICIE</t>
  </si>
  <si>
    <t>SS05AB37-SERVIZIO ISPEZIONE SU IMPIANTI DI PERFORAZIONE</t>
  </si>
  <si>
    <t>SS05AB38-SERVIZI DI SORVEGLIANZA CANTIERI AREA POZZO</t>
  </si>
  <si>
    <t>SS05AB39-SERVIZIO SUPERVISIONE CANTIERI AREA POZZO INTERNAZIONALI</t>
  </si>
  <si>
    <t>SS05AB40-SERVIZI DI TESTING PROTOTIPI E NUOVE TECNOLOGIE AREA POZZO</t>
  </si>
  <si>
    <t>SS05AB41-WELL DATA MANAGEMENT</t>
  </si>
  <si>
    <t>SS05AB42-SERVIZIO INSTALLAZIONE ATTREZZATURA DI ARTIFICIAL LIFT</t>
  </si>
  <si>
    <t>SS05AB43-SERV. ASSISTENZA INSTALLAZ. TESTE POZZO (ON E OFFSHORE)</t>
  </si>
  <si>
    <t>SS05AB44-SERVIZIO/FORNITURA PRODOTTI CHIMICI PER TRATT.OLIO/GAS/ACQUA</t>
  </si>
  <si>
    <t>SS05AB45-SERVIZIO RIGENERAZIONE GLICOLE</t>
  </si>
  <si>
    <t>SS05AB46-SERVIZIO DISCESA CON FORNTURA PACKERS, SAFETY VALVES E ACC.</t>
  </si>
  <si>
    <t>SS05AB49-SERVIZI DI POMPAGGIO</t>
  </si>
  <si>
    <t>SS05AC01-SERVIZI FPSO (FLOATING PRODUCTION, STORAGE AND OFFLOADING)</t>
  </si>
  <si>
    <t>SS05AC02-SERVIZI A MEZZO "AHTS"</t>
  </si>
  <si>
    <t>SS05AC03-SERVIZI A MEZZO CRANE BARGE</t>
  </si>
  <si>
    <t>SS05AC04-SERVIZI A MEZZO CREW BOAT</t>
  </si>
  <si>
    <t>SS05AC05-SERVIZI A MEZZO RIMORCHIATORI</t>
  </si>
  <si>
    <t>SS05AC06-SERVIZI A MEZZO STRAIGHT SUPPLY VESSELS</t>
  </si>
  <si>
    <t>SS05AC07-SERVIZI A MEZZO UTILITY VESSEL (UV)</t>
  </si>
  <si>
    <t>SS05AC08-SERVIZI FSO (FLOATING STORAGE AND OFFLOADING)</t>
  </si>
  <si>
    <t>SS05AC09-SERVIZI FSRU (FLOATING STORAGE AND REGASSIFICATION UNIT)</t>
  </si>
  <si>
    <t>SS05AC10-SERVIZIO REMOTE OPERATED VEHICLE (ROV)</t>
  </si>
  <si>
    <t>SS05AC11-SERVIZIO SOMMOZZATORI ASSISTENZA PERFORAZIONE/PRODUZIONE</t>
  </si>
  <si>
    <t>SS05AC12-SERVIZI A MEZZO DIVING SUPPORT VESSELS</t>
  </si>
  <si>
    <t>SS05AC13-SERVIZIO ELICOTTERI PER SUPPORTO ATTIVITA' OFFSHORE/ONSHORE</t>
  </si>
  <si>
    <t>SS05AC14-SERVIZIO ELICOTTERI TRASPORTO PASSEGGERI ONSHORE</t>
  </si>
  <si>
    <t>SS05AC15-SERV AEREI CON ELICOTTERI TRASP.MAT.AL GANCIO/LAVORO AEREO</t>
  </si>
  <si>
    <t>SS05AC16-LOCAZ./GEST. TUTE SOPRAVVIVENZA A MARE (VOLI IN ELICOTTERO)</t>
  </si>
  <si>
    <t>SS05AC17-SERVIZI TRASPORTO AD ALA FISSA</t>
  </si>
  <si>
    <t>SS05AC18-SERVIZI A MEZZO ACCOMODATION BARGE</t>
  </si>
  <si>
    <t>SS05AD01-*obsoleto*SERVIZIO STOCCAGGIO FRANCIA</t>
  </si>
  <si>
    <t>SS05AD02-*obsoleto*SERVIZIO STOCCAGGIO INTERESSI PASSIVI</t>
  </si>
  <si>
    <t>SS05AD03-*obsoleto*SERVIZIO STOCCAGGIO MODULAZIONE E MINERARIO</t>
  </si>
  <si>
    <t>SS05AD04-*obsoleto*SERVIZIO STOCCAGGIO STRATEGICO</t>
  </si>
  <si>
    <t>SS05AD05-*obsoleto*SERVIZIO DI COMPRESSIONE GAS</t>
  </si>
  <si>
    <t>SS05BA01-OFFSHORE RIGS – FLOATERS</t>
  </si>
  <si>
    <t>SS05BA02-OFFSHORE RIGS – JACK-UP</t>
  </si>
  <si>
    <t>SS05BA03-OFFSHORE RIGS – OTHER OFFSHORE RIGS</t>
  </si>
  <si>
    <t>SS05BA04-ONSHORE RIGS</t>
  </si>
  <si>
    <t>SS05BA05-WORKOVER RIGS FOR SHALLOW WELL</t>
  </si>
  <si>
    <t>SS05BB01-PULLING UNIT</t>
  </si>
  <si>
    <t>SS05BB02-MULTILATERAL WELL SERVICE (WITH PRODUCTS AND/OR EQUIPMENT)</t>
  </si>
  <si>
    <t>SS05BB03-ARTIFICIAL LIFT (SERVICES AND EQUIPMENT)</t>
  </si>
  <si>
    <t>SS05BB04-BLOW-OUT AND WELL-KILLING SERVICE</t>
  </si>
  <si>
    <t>SS05BB05-CEMENTING (SERVICES, EQUIPMENT AND PRODUCTS)</t>
  </si>
  <si>
    <t>SS05BB06-CHEMICAL TRACERS</t>
  </si>
  <si>
    <t>SS05BB07-COILED TUBING SERVICE AND NITROGEN/FLUIDS PUMPING SERVICE</t>
  </si>
  <si>
    <t>SS05BB08-COMPLETION (SERVICE, EQUIPMENT, PRODUCTS)</t>
  </si>
  <si>
    <t>SS05BB09-CONDUCTOR PIPE - PILE HAMMERING AND WELDING</t>
  </si>
  <si>
    <t>SS05BB10-CORING SERVICE</t>
  </si>
  <si>
    <t>SS05BB11-DRILLING&amp;COMPLETION FLUIDS SERVICE (PRODUCT, EQUIPM. RENTAL)</t>
  </si>
  <si>
    <t>SS05BB12-DRILLING (VERTICAL &amp; DEVIATED) - MWD LWD SERVICE</t>
  </si>
  <si>
    <t>SS05BB13-DRILLING AND PRODUCTION RENTAL EQUIPMENT</t>
  </si>
  <si>
    <t>SS05BB14-EXPANDABLE (SERVICES, EQUIPMENT, PRODUCTS)</t>
  </si>
  <si>
    <t>SS05BB15-FIRE FIGHTING SERVICE DURING PRODUCTION TESTS IN OIL WELLS</t>
  </si>
  <si>
    <t>SS05BB16-FISHING, MILLING AND CUTTING</t>
  </si>
  <si>
    <t>SS05BB17-INSPECTION SERVICE ON DRILLING RIG</t>
  </si>
  <si>
    <t>SS05BB18-INTEGRATED AUXILIARY SERVICE DRILLING/PRODUCTION/COMPLETION</t>
  </si>
  <si>
    <t>SS05BB19-LINER HANGER (SERVICES, EQUIPMENT AND PRODUCTS)</t>
  </si>
  <si>
    <t>SS05BB20-MATRIX STIMULATION (SERVICES, EQUIPMENT AND PRODUCTS)</t>
  </si>
  <si>
    <t>SS05BB21-PROTOTYPES TESTING OR NEW TECHNOLOGIES FOR "WELL OPERATIONS"</t>
  </si>
  <si>
    <t>SS05BB22-REPAIR AND REFURBISHMENT OF TUBULAR MATERIAL WELL OPERATIONS</t>
  </si>
  <si>
    <t>SS05BB23-ROV TO SUPPORT DRILLING &amp; COMPLETION OPERATIONS</t>
  </si>
  <si>
    <t>SS05BB24-SAND CONTROL (SERVICES, EQUIPMENT AND PRODUCTS)</t>
  </si>
  <si>
    <t>SS05BB25-SERVICE AND SUPPLY OF CHEMICALS TO TREAT OIL / GAS / WATER</t>
  </si>
  <si>
    <t>SS05BB26-SNUBBING UNIT SERVICE</t>
  </si>
  <si>
    <t>SS05BB27-SOUR GAS MONITORING &amp; SAFETY EQUIPMENT SERVICES</t>
  </si>
  <si>
    <t>SS05BB28-SURFACE LOGGING SERVICE (MUD LOGGING)</t>
  </si>
  <si>
    <t>SS05BB29-TUBULAR RUNNING (SERVICES AND EQUIPMENT)</t>
  </si>
  <si>
    <t>SS05BB30-WELL DATA MANAGEMENT</t>
  </si>
  <si>
    <t>SS05BB31-WIRELINE (SLICKLINE) SERVICE</t>
  </si>
  <si>
    <t>SS05BB32-WIRELINE LOGGING SERVICE</t>
  </si>
  <si>
    <t>SS05BB33-SURFACE WELL TESTING</t>
  </si>
  <si>
    <t>SS05BB34-DOWNHOLE WELL TESTING</t>
  </si>
  <si>
    <t>SS05BB35-SERVIZIO CON FIBRA OTTICA DI RILEVAZIONE DISTRIBUITA DAS/DTS</t>
  </si>
  <si>
    <t>SS05BC01-SERVIZI DI LOGISTICA NAVALE PER AREA POZZO</t>
  </si>
  <si>
    <t>SS05BC02-SERVIZI DI LOGISTICA AVIO PER AREA POZZO</t>
  </si>
  <si>
    <t>SS05BC03-CONVENTIONAL OFFSHORE SERVICE VESSELS</t>
  </si>
  <si>
    <t>SS05BC04-ACCOMODATION UNIT</t>
  </si>
  <si>
    <t>SS05BC05-DIVING SUPPORT VESSELS AND LIGHT SUBSEA WORK VESSELS</t>
  </si>
  <si>
    <t>SS05BC06-SMALL WORK BOATS IN LOCALIZED SERVICE &amp; HARBOUR TUGS</t>
  </si>
  <si>
    <t>SS05BC07-AIRCRAFT LOGISTIC SERV FOR DRILLING/PRODUCTION-ROTARY WINGS</t>
  </si>
  <si>
    <t>SS05BC08-AIRCRAFT LOGISTIC SERV FOR DRILLING/PRODUCTION - FIXED WINGS</t>
  </si>
  <si>
    <t>SS05BD01-SUBSEA WELLHEAD, XTREE AND INTEGRATED TEMPLATE</t>
  </si>
  <si>
    <t>SS05BD02-MANIFOLD SYSTEMS AND SUBSEA STRUCTURES</t>
  </si>
  <si>
    <t>SS05BD03-SUBSEA UMBILICALS AND RISERS SYSTEMS</t>
  </si>
  <si>
    <t>SS05BD04-SUBSEA PRODUCTION CONTROL SYSTEMS</t>
  </si>
  <si>
    <t>SS05BD05-SUBSEA INTERVENTION SYSTEM</t>
  </si>
  <si>
    <t>SS05BD06-SUBSEA PROCESSING SYSTEMS / SUBSEA FACTORY</t>
  </si>
  <si>
    <t>SS05BD07-SUBSEA VALVES</t>
  </si>
  <si>
    <t>SS05BD08-SUBSEA HIPPS AND SSIV PACKAGES</t>
  </si>
  <si>
    <t>SS05BD09-SUBSEA TIE IN AND CONNECTION SYSTEM</t>
  </si>
  <si>
    <t>SS06AA01-RIPARAZIONI E MANUTENZIONI DI GASDOTTI / OLEODOTTI</t>
  </si>
  <si>
    <t>SS06AA02-RIPRISTINO DI MATERIALE TUBOLARE (CASING E TUBING)</t>
  </si>
  <si>
    <t>SS06AA03-PULIZIA E PROTEZIONE MATERIALE TUBOLARE (TUBING/CASING)</t>
  </si>
  <si>
    <t>SS06AA04-REVISIONE TESTE POZZO (ON &amp; OFFSHORE) E RELATIVI ACCESSORI</t>
  </si>
  <si>
    <t>SS06AA05-MANUTENZIONE E RIPARAZIONE MOTORI TERMICI</t>
  </si>
  <si>
    <t>SS06AA06-MANUTENZIONE E RIPARAZIONE TURBINE</t>
  </si>
  <si>
    <t>SS06AA07-MANUTENZIONE E RIPARAZIONE VALVOLE</t>
  </si>
  <si>
    <t>SS06AA08-MANUTENZIONE E RIPARAZIONE COMPRESSORI</t>
  </si>
  <si>
    <t>SS06AA09-MANUTENZIONE E RIPARAZIONE GENERATORI</t>
  </si>
  <si>
    <t>SS06AA10-MANUTENZIONE/RIPARAZIONE MOTOVARIATORI/MOTORIDUTTORI</t>
  </si>
  <si>
    <t>SS06AA11-MANUTENZIONE/RIPARAZIONE POMPE</t>
  </si>
  <si>
    <t>SS06AA12-MANUTENZIONE E RIPARAZIONE MOTORI E APPARECCH. ELETTRICHE</t>
  </si>
  <si>
    <t>SS06AA13-MANUTENZIONE BRACCI DI CARICO</t>
  </si>
  <si>
    <t>SS06AA14-MANUTENZIONE CARRELLI ELEVATORI</t>
  </si>
  <si>
    <t>SS06AA15-MANUTENZIONE E RIPARAZIONE MEZZI DI SOLLEVAMENTO</t>
  </si>
  <si>
    <t>SS06AA16-MANUTENZIONI SERBATOI DI STOCCAGGIO E SFERE</t>
  </si>
  <si>
    <t>SS06AA17-SERVIZI DI PULIZIA CALDAIE,CAMINI E SIMILI</t>
  </si>
  <si>
    <t>SS06AA18-RIPARAZ./RIPRIST.ATTREZZ.DI PERFORAZ./PRODUZ. DI SUPERFICIE</t>
  </si>
  <si>
    <t>SS06AA19-REDRESSING DI ATTREZZATURE DI COMPLETAMENTO</t>
  </si>
  <si>
    <t>SS06AA20-MANUTENZIONE STRUTTURE SUBACQUEE</t>
  </si>
  <si>
    <t>SS06AA21-MANUTENZIONE, RIPARAZIONE E RICLASSIFICA NAVI</t>
  </si>
  <si>
    <t>SS06AA22-MANUT. E RIPARAZ.AUTORESPIRATORI, MASCHERE, RILEVATORI GAS</t>
  </si>
  <si>
    <t>SS06AA23-MANUT. E RIPARAZ.IMP.CONDIZIONAM.,RISCALDAM. E REFRIGERAZ.</t>
  </si>
  <si>
    <t>SS06AA24-MANUTENZIONE/RIPARAZIONE IMPIANTI IDRICI E IGIENICO/SANITARI</t>
  </si>
  <si>
    <t>SS06AA25-MANUTENZIONE E GESTIONE IMPIANTI REGOLAZIONE E MISURA (REMI)</t>
  </si>
  <si>
    <t>SS06AA26-RIPARAZIONE/MANUTENZIONE IMPIANTI ANTINCENDIO</t>
  </si>
  <si>
    <t>SS06AA27-MANUTENZ.RISCALDATORI,SCAMBIATORI CALORE,REFRIGERANTI A ARIA</t>
  </si>
  <si>
    <t>SS06AA28-MANUTENZIONE ELETTROMECCANICA PPV</t>
  </si>
  <si>
    <t>SS06AA29-MANUTENZIONE IMPIANTI TRATTAMENTO ACQUE REFLUE</t>
  </si>
  <si>
    <t>SS06AA30-MANUTENZIONE IMPIANTI LAVAGGIO AUTO</t>
  </si>
  <si>
    <t>SS06AA31-MANUTENZIONE, RIPARAZIONE E ALLESTIMENTO AUTOMEZZI</t>
  </si>
  <si>
    <t>SS06AA32-MANUT. E RIPARAZ. MECCANICHE ATTREZZATURE DI LABORATORIO</t>
  </si>
  <si>
    <t>SS06AA33-SERVIZIO DI RECUPERO METALLI PREZIOSI E NON PREZIOSI</t>
  </si>
  <si>
    <t>SS06AA34-SERVIZIO DI RIGENERAZIONE DEI CATALIZZATORI</t>
  </si>
  <si>
    <t>SS06AA35-SCARICO E CARICO CATALIZZATORI DA REATTORI</t>
  </si>
  <si>
    <t>SS06AA36-INTERVENTI RIPARAZIONE SU CIRCUITI IN ESERCIZIO (VAPORE,ECC)</t>
  </si>
  <si>
    <t>SS06AA37-MANUT E RIPARAZ OPERE DI CARPENTERIA (STRUTT,MODULI,ECC)</t>
  </si>
  <si>
    <t>SS06AA38-MANUTENZIONI IMPIANTI ED APPARECCHIATURE MECCANICHE</t>
  </si>
  <si>
    <t>SS06AA39-MANUTENZIONE ATTUATORI</t>
  </si>
  <si>
    <t>SS06AA40-MANUTENZIONE E RIPARAZIONE FORNI E CALDAIE</t>
  </si>
  <si>
    <t>SS06AA41-MANUTENZIONE PALI E TRALICCI</t>
  </si>
  <si>
    <t>SS06AA42-MANUTENZIONE SISTEMI ANTICADUTA</t>
  </si>
  <si>
    <t>SS06AA43-DECOKING MECCANICO</t>
  </si>
  <si>
    <t>SS06AA44-MANUTENZIONE PACKAGE COMPRESSORI ARIA</t>
  </si>
  <si>
    <t>SS06AA45-MANUTENZIONE DISPOSITIVI DI SALVATAGGIO E GRUETTE</t>
  </si>
  <si>
    <t>SS06AA46-MANUTENZIONE AEROMOBILI, MOTORI E RELATIVA COMPONENTISTICA</t>
  </si>
  <si>
    <t>SS06AA47-MANUT, PRONTO INTERV E LAVORI SU CENTRALI/RETI DISTRIBUZ GPL</t>
  </si>
  <si>
    <t>SS06AB01-MANUTENZIONI IMPIANTI/APPARECCHIATURE ELETTRICI/STRUMENTALI</t>
  </si>
  <si>
    <t>SS06AB02-MANUTENZIONE COMPLESSI DI PROTEZIONE CATODICA</t>
  </si>
  <si>
    <t>SS06AB03-MANUTENZIONE E RIPARAZIONE SISTEMI DI ANALISI E MISURA</t>
  </si>
  <si>
    <t>SS06AB04-MANUT/RIPARAZ ELETTROSTRUMENTALE ATTREZZATURE DI LABORATORIO</t>
  </si>
  <si>
    <t>SS06AB05-MANUTENZIONE IMPIANTI ELETTRICI, DATI, FONIA</t>
  </si>
  <si>
    <t>SS06AB06-MANUTENZIONE/RIPARAZIONE ELETTRODOMESTICI VARI</t>
  </si>
  <si>
    <t>SS06AB07-MANUTENZIONE/RIPARAZIONE TV COLOR E HIFI</t>
  </si>
  <si>
    <t>SS06AB08-MANUTENZIONE ELETTRONICA PPV</t>
  </si>
  <si>
    <t>SS06AB09-MANUTENZIONE POS GESTIONALI</t>
  </si>
  <si>
    <t>SS06AB10-MANUTENZIONE TERMINALI DI PIAZZALE</t>
  </si>
  <si>
    <t>SS06AB11-MANUTENZIONE E VERIFICA DI MISURATORI FISCALI DI GAS</t>
  </si>
  <si>
    <t>SS06AB12-RIPARAZIONI/MANUTENZIONI DI MOTORI ELETTRICI</t>
  </si>
  <si>
    <t>SS06AB13-MANUTENZIONI DI SISTEMI INTEGRATI DI SECURITY</t>
  </si>
  <si>
    <t>SS06AB14-MANUTENZIONE E RIPARAZIONE GRUPPI ELETTROGENI</t>
  </si>
  <si>
    <t>SS06AB15-MANUTENZIONE E RIPARAZIONE SISTEMI DI REGOLAZIONE</t>
  </si>
  <si>
    <t>SS06AB16-MANUTENZIONE GRUPPI DI CONTINUITA' STATICI</t>
  </si>
  <si>
    <t>SS06AB17-MANUTENZIONE QUADRI ELETTRICI</t>
  </si>
  <si>
    <t>SS06AB18-MANUTENZIONE SISTEMI DI CONTROLLO</t>
  </si>
  <si>
    <t>SS06AB19-MANUTENZIONE SISTEMI SCADA, CONTROLLO REMOTO E SUPERVISIONE</t>
  </si>
  <si>
    <t>SS06AB20-MANUTENZIONE APPARECCHIATURE ELETTRO-PNUMATICHE</t>
  </si>
  <si>
    <t>SS06AB21-MANUTENZIONE IMPIANTI ELETTRICI AT</t>
  </si>
  <si>
    <t>SS06AB96-GM BILCO MANUTENZIONE NDS</t>
  </si>
  <si>
    <t>SS06AC01-MANUTENZIONE EDIFICI CIVILI COMPLETA</t>
  </si>
  <si>
    <t>SS06AC02-MANUTENZIONE OPERE CIVILI (OFFSHORE)</t>
  </si>
  <si>
    <t>SS06AC03-MANUTENZIONE CIVILE/EDILE PER PPV</t>
  </si>
  <si>
    <t>SS06AC04-MANUTENZIONE OPERE CIVILI SPECIALI (TORRI RAFFR,CAMINI,ECC)</t>
  </si>
  <si>
    <t>SS06AC05-MANUTENZIONE ALLE OPERE EDILI</t>
  </si>
  <si>
    <t>SS06AD01-MANUTENZIONE HARDWARE</t>
  </si>
  <si>
    <t>SS06AD02-MANUTENZIONE E RIPARAZIONE EFT POS</t>
  </si>
  <si>
    <t>SS06AD03-MANUTENZIONE SOFTWARE APPLICATIVO SPEC. GESTIONALE</t>
  </si>
  <si>
    <t>SS06AD04-MANUTENZIONE SOFTWARE APPLICATIVO SPEC. T/S</t>
  </si>
  <si>
    <t>SS06AD05-MANUTENZIONE SOFTWARE D'ESERCIZIO</t>
  </si>
  <si>
    <t>SS06AD06-MANUTENZIONE SOFTWARE DI BASE</t>
  </si>
  <si>
    <t>SS06AD07-MANUTENZIONE SOFTWARE DI RETE</t>
  </si>
  <si>
    <t>SS06AD08-MANUTENZIONE SOFTWARE TRATTAMENTO E NAVIGABILITA' DATI</t>
  </si>
  <si>
    <t>SS06AD09-MANUTENZIONE STRUMENTI E PACKAGE PER SVILUPPO SOFTWARE</t>
  </si>
  <si>
    <t>SS06AD10-MANUTENZIONE E RIPARAZIONE APPARECCHI DI TELECOMUNICAZIONE</t>
  </si>
  <si>
    <t>SS06AD11-MANUTENZIONE E RIPARAZIONE DI IMPIANTI DI TELECOMUNICAZIONI</t>
  </si>
  <si>
    <t>SS06BA01-MANUTENZIONE MACCHINE</t>
  </si>
  <si>
    <t>SS06BA02-MANUTENZIONI MECCANICHE IMPIANTI E APPARECCHIATURE</t>
  </si>
  <si>
    <t>SS06BB01-MANUTENZIONE IMPIANTI ELETTRO-STRUMENTALI</t>
  </si>
  <si>
    <t>SS06BB02-MANUTENZIONE DI APPARECCHIATURE ELETTRICHE</t>
  </si>
  <si>
    <t>SS06BB03-MANUTENZIONE SPECIALISTICA STRUMENTALE E SISTEMI DI CONTROLL</t>
  </si>
  <si>
    <t>SS06BB04-O&amp;M IMPIANTI FOTOVOLTAICI</t>
  </si>
  <si>
    <t>SS06BC01-MANUTENZIONE E RICOLLAUDO BOMBOLE GPL</t>
  </si>
  <si>
    <t>SS06BC02-RICONDIZIONAMENTO / TRASFORMAZIONE SERBATOI GPL</t>
  </si>
  <si>
    <t>SS07AA01-TRASPORTI TERRESTRI NAZIONALI E INTERNAZIONALI</t>
  </si>
  <si>
    <t>SS07AA02-*obsoleto*TRASPORTI TERRESTRI DI PRODOTTI PETROLIFERI</t>
  </si>
  <si>
    <t>SS07AA03-*obsoleto*LEASING AUTOVEICOLI</t>
  </si>
  <si>
    <t>SS07AA05-*obsoleto*NOLEGGIO AUTOVETTURE E FURGONI LEGGERI</t>
  </si>
  <si>
    <t>SS07AA06-*obsoleto*NOLEGGIO DI AUTOBUS,AUTOPULMAN CON AUTISTA</t>
  </si>
  <si>
    <t>SS07AA07-*obsoleto*NOLEGGIO DI AUTOVEICOLI CON AUTISTA</t>
  </si>
  <si>
    <t>SS07AA08-*obsoleto*NOLEGGIO DI VEICOLI INDUSTRIALI</t>
  </si>
  <si>
    <t>SS07AA09-*obsoleto*SERVIZIO TAXI</t>
  </si>
  <si>
    <t>SS07AA10-*obsoleto*TRASPORTI DETRITI/FLUIDI DI PERFORAZIONE/PRODUZION</t>
  </si>
  <si>
    <t>SS07AA11-*obsoleto*TRASPORTI INTERNI</t>
  </si>
  <si>
    <t>SS07AA12-*obsoleto*TRASPORTI RIFIUTI NON DI PERFORAZIONE / PRODUZIONE</t>
  </si>
  <si>
    <t>SS07AA13-TRASPORTI TERRESTRI DI ACQUA</t>
  </si>
  <si>
    <t>SS07AA14-*obsoleto*TRASPORTO E CUSTODIA VALORI</t>
  </si>
  <si>
    <t>SS07AA15-TRASPORTI NAZ. ADR IN ATC DI METANO IN CARRI BOMBOLAI</t>
  </si>
  <si>
    <t>SS07AA16-TR NAZ ADR IN ATB DI CARBURANTI, COMBUST E SEMILAV LIQUIDI</t>
  </si>
  <si>
    <t>SS07AA17-TRASPORTI NAZ. ADR IN ATB DI GAS COMPRESSI IN CISTERNA</t>
  </si>
  <si>
    <t>SS07AA18-TR NAZ ADR IN ATB DI ALTRI PROD (ACIDI,TOSS,CAUSTICI, ECC.)</t>
  </si>
  <si>
    <t>SS07AA19-TRASP NAZ. ADR IN ATB/TCT DI PRODOTTI CHIMICI LIQUIDI SFUSI</t>
  </si>
  <si>
    <t>SS07AA20-TR NAZ ADR IN ATB DI P CHIM SOGGETTI A SOLID (ZOLFO, FENOLO)</t>
  </si>
  <si>
    <t>SS07AA22-TRASPORTI NAZ. ADR IN ATC DI GPL IN BOMBOLE E SERBATOI</t>
  </si>
  <si>
    <t>SS07AA24-TR NAZ ADR IN ATC PROD (ACIDI,TOSSICI,CAUSTICI,ZOLFO,LUBRIF)</t>
  </si>
  <si>
    <t>SS07AA25-TRASP NAZ. ADR IN ATC DI PRODOTTI CHIMICI SOLIDI IMBALLATI</t>
  </si>
  <si>
    <t>SS07AA26-TRASPORTI NAZ. ADR DI PRODOTTI PETROLIFERI A COLLETTAME</t>
  </si>
  <si>
    <t>SS07AA27-TRASPORTI NAZ. ADR DI PRODOTTI CHIMICI A COLLETTAME</t>
  </si>
  <si>
    <t>SS07AA28-TRASPORTI NAZ. DI PRODOTTI CHIMICI SOLIDI  SFUSI IN ATS</t>
  </si>
  <si>
    <t>SS07AA29-TRASPORTI NAZ. NON ADR IN ATB DI PRODOTTI PETROLIFERI SFUSI</t>
  </si>
  <si>
    <t>SS07AA30-TRASPORTI NAZ. NON ADR IN ATB DI PRODOTTI CHIMICI SFUSI</t>
  </si>
  <si>
    <t>SS07AA31-TR NAZ NON ADR IN ATC DI PROD CHIM E PETROL-CARICHI COMPLETI</t>
  </si>
  <si>
    <t>SS07AA32-TR NAZ NON ADR IN ATC DI PROD.CHIMICI E PETROLIF -COLLETTAME</t>
  </si>
  <si>
    <t>SS07AA35-TR IN ADR IN ATB ALTRI PROD (ACIDI, TOSSICI, CAUSTICI, ECC.)</t>
  </si>
  <si>
    <t>SS07AA36-TRASP INT. ADR IN ATB/TCT DI PRODOTTI CHIMICI LIQUIDI SFUSI</t>
  </si>
  <si>
    <t>SS07AA37-TR INT ADR IN ATB DI P.CHIM SOGGETTI A SOLIDIF(ZOLFO,FENOLO)</t>
  </si>
  <si>
    <t>SS07AA38-TR INTERNAZ ADR IN ATC DI CARBURANTI E COMBUSTIBILI IN FUSTI</t>
  </si>
  <si>
    <t>SS07AA39-TRASPORTI INTERNAZ. ADR IN ATC DI GPL IN BOMBOLE E SERBATOI</t>
  </si>
  <si>
    <t>SS07AA40-TR INT ADR IN ATC ALTRI PROD. (ACIDI,TOSS,CAUST,ZOLFO,LUBRIF</t>
  </si>
  <si>
    <t>SS07AA41-TRASP INTERN ADR IN ATC DI PRODOTTI CHIMICI SOLIDI IMBALLATI</t>
  </si>
  <si>
    <t>SS07AA42-TRASP INTERN ADR IN ATC DI PRODOTTI PETROLIFERI A COLLETTAME</t>
  </si>
  <si>
    <t>SS07AA43-TRASP INTERNAZ. ADR IN ATC DI PRODOTTI CHIMICI A COLLETTAME</t>
  </si>
  <si>
    <t>SS07AA44-TRASPORTI INTERNAZ. DI PRODOTTI CHIMICI SOLIDI  SFUSI IN ATS</t>
  </si>
  <si>
    <t>SS07AA46-TRASPORTI INTERNAZ. NON ADR IN ATB DI PRODOTTI CHIMICI SFUSI</t>
  </si>
  <si>
    <t>SS07AA47-TR INT NON ADR IN ATC DI PROD. CHIM/PETROL-CARICHI COMPLETI</t>
  </si>
  <si>
    <t>SS07AA48-TR INT NON ADR IN ATC DI PROD. CHIMICI/PETROL - A COLLETTAME</t>
  </si>
  <si>
    <t>SS07AB01-NOLEGGIO CARRI FERROVIARI O FERROCISTERNE</t>
  </si>
  <si>
    <t>SS07AB02-*obsoleto*TRASPORTATORE F.S. - CARRO FERROVIARIO COMPLETO</t>
  </si>
  <si>
    <t>SS07AB04-*obsoleto*TRASPORTATORE F.S. - FERROCISTERNA COMPLETO</t>
  </si>
  <si>
    <t>SS07AB05-TRASPORTI DI CARBURANTI COMBUSTIBILI E SEMILAVORATI LIQUIDI</t>
  </si>
  <si>
    <t>SS07AB08-TRASPORTI DI PRODOTTI CHIMICI LIQUIDI SFUSI</t>
  </si>
  <si>
    <t>SS07AB09-TRASPORTI DI PRODOTTI CHIMICI SOLIDI SFUSI</t>
  </si>
  <si>
    <t>SS07AB13-TRASPORTI DI PRODOTTI CHIMICI SOLIDI IMBALLATI</t>
  </si>
  <si>
    <t>SS07AB15-TRASPORTI DI PRODOTTI CHIMICI A COLLETTAME</t>
  </si>
  <si>
    <t>SS07AC01-TRASPORTI MARITTIMI DI CARICHI LIQUIDI</t>
  </si>
  <si>
    <t>SS07AC02-TRASPORTI MARITTIMI GAS</t>
  </si>
  <si>
    <t>SS07AC03-TRASPORTO CON NAVI "ROLL ON ROLL OF"</t>
  </si>
  <si>
    <t>SS07AC04-TRASPORTO CON NAVI "MULTIPURPOSE"</t>
  </si>
  <si>
    <t>SS07AC05-NOLEGGIO IMBARCAZIONI</t>
  </si>
  <si>
    <t>SS07AD01-SERVIZIO DI TRASPORTO CON AEREI DI LINEA</t>
  </si>
  <si>
    <t>SS07AD02-SERVIZIO DI TRASPORTO CON AEREI DI LINEA "DOOR TO DOOR"</t>
  </si>
  <si>
    <t>SS07AD03-SERVIZIO DI TRASPORTO CON AEREI NON DI LINEA (CHARTER)</t>
  </si>
  <si>
    <t>SS07AD04-*obsoleto*SERV AEREI CON ELICOTTERI TRASP.MAT.AL GANCIO</t>
  </si>
  <si>
    <t>SS07AD05-*obsoleto*SERV AEREI CON ELICOTTERI TRASP PASSEGGERI ONSHORE</t>
  </si>
  <si>
    <t>SS07AD06-*obsoleto*SERV ELICOTTERI PER SUPP. ALLE ATTIVITA' OFFSHORE</t>
  </si>
  <si>
    <t>SS07AE01-TRASPORTO TUBI E MATERIALE VARIO PER METANODOTTI</t>
  </si>
  <si>
    <t>SS07AE02-TRASPORTI ECCEZIONALI NAZIONALI ED INTERNAZIONALI</t>
  </si>
  <si>
    <t>SS07AE03-TRASPORTI MERCI PERICOLOSE</t>
  </si>
  <si>
    <t>SS07AE04-TRASPORTI DI COLLETTAME (MULTIMODALE)</t>
  </si>
  <si>
    <t>SS07AE05-TRASP INTERNAZ ADR MULTIMODALI DI PROD. PETROLIFERI  LIQUIDI</t>
  </si>
  <si>
    <t>SS07AF02-AGENZIE, OPERATORI DOGANALI, LAVORI PORTUALI</t>
  </si>
  <si>
    <t>SS07AF03-ASSISTENZA TECNICO / OPERATIVA IN CAMPO NAVALE</t>
  </si>
  <si>
    <t>SS07AF04-ASSISTENZA TECNICO-OPERATIVA IN CAMPO AERONAUTICO</t>
  </si>
  <si>
    <t>SS07AF05-SERVIZI AUSILIARI DEI TRASPORTI MARITTIMI - AEREI</t>
  </si>
  <si>
    <t>SS07AF06-SERVIZI AUSILIARI DEI TRASPORTI TERRESTRI</t>
  </si>
  <si>
    <t>SS07AF08-GESTIONE DI ELISUPERFICI</t>
  </si>
  <si>
    <t>SS07AF09-GESTIONE PERSONALE MARITTIMO</t>
  </si>
  <si>
    <t>SS07AF10-*obsoleto*ONERI DIVERSI NAVI</t>
  </si>
  <si>
    <t>SS07AF11-*obsoleto*POSTALIZZAZ./CONFEZIONAM. E SPEDIZIONE DOC E MERCE</t>
  </si>
  <si>
    <t>SS07AF12-SERVIZI A DEPOSITO</t>
  </si>
  <si>
    <t>SS07AF13-SERVIZI AEROPORTUALI</t>
  </si>
  <si>
    <t>SS07AF14-SERVIZI DI INSACCO E IMBALLAGGIO</t>
  </si>
  <si>
    <t>SS07AF15-SERVIZI POSTALI</t>
  </si>
  <si>
    <t>SS07AF16-*obsoleto*SPEDIZIONI DOOR TO DOOR</t>
  </si>
  <si>
    <t>SS07AF17-*obsoleto*SPEDIZIONI ECCEZIONALI</t>
  </si>
  <si>
    <t>SS07AF18-TRASPORTI DI PERSONE - BIGLIETTERIA</t>
  </si>
  <si>
    <t>SS07AF19-*obsoleto*LOCAZ./GEST. TUTE SOPRAV MARE (VOLI IN ELICOTTERO)</t>
  </si>
  <si>
    <t>SS07AF20-SERVIZIO DI MOVIMENTAZIONE INTERNA CARRI FERROVIARI</t>
  </si>
  <si>
    <t>SS07AF21-SERVIZIO TAXI</t>
  </si>
  <si>
    <t>SS07AF22-LEASING AUTOVEICOLI</t>
  </si>
  <si>
    <t>SS07AF23-LEASING DI VEICOLI INDUSTRIALI</t>
  </si>
  <si>
    <t>SS07AF24-NOLEGGIO AUTOVETTURE E FURGONI LEGGERI</t>
  </si>
  <si>
    <t>SS07AF25-NOLEGGIO DI AUTOBUS, AUTOPULMAN CON AUTISTA</t>
  </si>
  <si>
    <t>SS07AF26-NOLEGGIO DI AUTOVEICOLI CON AUTISTA</t>
  </si>
  <si>
    <t>SS07AF27-NOLEGGIO DI VEICOLI INDUSTRIALI</t>
  </si>
  <si>
    <t>SS07AF28-NOLO MACCHINARI, APPARATI ED IMPIANTI MOBILI PER METANODOTTI</t>
  </si>
  <si>
    <t>SS07AF29-FORNITURA AREE E SERVIZI DI LOGISTICA INTEGRATE</t>
  </si>
  <si>
    <t>SS07AG01-TRASPORTO E CUSTODIA VALORI</t>
  </si>
  <si>
    <t>SS07AG02-AGENZIE RECAPITI AUTORIZZATI PT E CORRIERE ESPRESSO</t>
  </si>
  <si>
    <t>SS07AG03-TRASPORTI DETRITI/FLUIDI DI PERFORAZIONE/PRODUZIONE</t>
  </si>
  <si>
    <t>SS07AG04-TRASPORTI TERRESTRI DI ACQUA</t>
  </si>
  <si>
    <t>SS07AG05-TRASPORTI RIFIUTI NON DI PERFORAZIONE/PRODUZIONE</t>
  </si>
  <si>
    <t>SS07AG06-SERVIZIO DISTRIBUZIONE-ABBONAM GIORNALI,RIVISTE E PERIODICI</t>
  </si>
  <si>
    <t>SS07BA01-TRASPORTO PRODOTTI PETROLIFERI</t>
  </si>
  <si>
    <t>SS07BA02-TRASPORTO PRODOTTI CHIMICI</t>
  </si>
  <si>
    <t>SS07BA03-SERVIZI DI SPEDIZIONI E TRASPORTI INTERN- FREIGHT FORWARDING</t>
  </si>
  <si>
    <t>SS07BA04-SERVIZI POSTALI E CORRIERI ESPRESSO</t>
  </si>
  <si>
    <t>SS07BA05-TRASPORTO PERSONE</t>
  </si>
  <si>
    <t>SS07BA06-NOLEGGIO MEZZI DI TRASPORTO</t>
  </si>
  <si>
    <t>SS07BA07-TRASPORTO RIFIUTI</t>
  </si>
  <si>
    <t>SS07BA08-TRASPORTO PIPING VALVOLE RACCORDERIA E ITEM D’IMPIANTO</t>
  </si>
  <si>
    <t>SS08AA01-INFRASTRUTTURE DI RETE TLC - NETWORK EQUIPEMENT</t>
  </si>
  <si>
    <t>SS08AA02-INFRASTRUTTURE E SERVIZI DI RADIOCOMUNICAZIONE</t>
  </si>
  <si>
    <t>SS08AA03-INFRASTRUTTURE E SERVIZI DI TELEFONIA E VIDEOCONFERENZA</t>
  </si>
  <si>
    <t>SS08AA04-SERVIZI DI RETE TLC - NETWORK SERVICES</t>
  </si>
  <si>
    <t>SS08AB01-DISTRIBUZIONE DI ENERGIA ELETTRICA</t>
  </si>
  <si>
    <t>SS08AB02-*obsoleto*SERVIZI DI RIGASSIFICAZIONE</t>
  </si>
  <si>
    <t>SS08AB03-*obsoleto*SERVIZI DI VETTORIAMENTO</t>
  </si>
  <si>
    <t>SS08AB04-*obsoleto*COSTI PASSATI ESERCIZI - DEDUCIBILI</t>
  </si>
  <si>
    <t>SS08AB05-*obsoleto*COSTI PASSATI ESERCIZI - INDEDUCIBILI</t>
  </si>
  <si>
    <t>SS08AB06-*obsoleto*G&amp;P-ACQUISTO METANO ITALIA ALTRI</t>
  </si>
  <si>
    <t>SS08AB07-*obsoleto*G&amp;P-ACQUISTO METANO OLANDA</t>
  </si>
  <si>
    <t>SS08AB08-*obsoleto*G&amp;P-ACQUISTO METANO STOGIT STRATEGICO</t>
  </si>
  <si>
    <t>SS08AB09-*obsoleto*G&amp;P-ACQUISTO METANO RUSSIA</t>
  </si>
  <si>
    <t>SS08AB10-*obsoleto*G&amp;P-ACQUISTO METANO ALGERIA</t>
  </si>
  <si>
    <t>SS08AB11-*obsoleto*G&amp;P-ACQUISTO METANO GNL ALGERIA</t>
  </si>
  <si>
    <t>SS08AB12-*obsoleto*G&amp;P-ACQUISTO METANO NORVEGIA</t>
  </si>
  <si>
    <t>SS08AB13-*obsoleto*G&amp;P-ACQUISTO METANO ITALIA STOGIT</t>
  </si>
  <si>
    <t>SS08AB14-*obsoleto*G&amp;P-ACQUISTO METANO AGIP UK</t>
  </si>
  <si>
    <t>SS08AB15-*obsoleto*G&amp;P-ACQUISTO METANO CROAZIA</t>
  </si>
  <si>
    <t>SS08AB16-*obsoleto*G&amp;P-CONSUMI METANO OLANDA</t>
  </si>
  <si>
    <t>SS08AB17-*obsoleto*G&amp;P-CONSUMI METANO STOGIT STRATEGICO</t>
  </si>
  <si>
    <t>SS08AB18-*obsoleto*G&amp;P-CONSUMI METANO RUSSIA</t>
  </si>
  <si>
    <t>SS08AB19-*obsoleto*G&amp;P-CONSUMI METANO ALGERIA</t>
  </si>
  <si>
    <t>SS08AB20-*obsoleto*G&amp;P-CONSUMI METANO GNL ALGERIA</t>
  </si>
  <si>
    <t>SS08AB21-*obsoleto*G&amp;P-CONSUMI METANO NORVEGIA</t>
  </si>
  <si>
    <t>SS08AB22-*obsoleto*G&amp;P-CONSUMI METANO AGIP UK</t>
  </si>
  <si>
    <t>SS08AB23-*obsoleto*TRASPORTO TUBO ESTERO</t>
  </si>
  <si>
    <t>SS08AB24-*obsoleto*TRASPORTO TUBO ITALIA</t>
  </si>
  <si>
    <t>SS08AC01-DISTRIBUZIONE DI VAPORE E ACQUA CALDA</t>
  </si>
  <si>
    <t>SS08AC02-DISTRIBUZIONE DI ACQUA POTABILE</t>
  </si>
  <si>
    <t>SS08AC03-DISTRIBUZIONE DI ACQUA NON POTABILE</t>
  </si>
  <si>
    <t>SS08AC04-DISTRIBUZIONE DI ARIA COMPRESSA</t>
  </si>
  <si>
    <t>SS08AC05-GESTIONE DELLE CONDENSE</t>
  </si>
  <si>
    <t>SS08AC06-ESER/MANUT COSTR IMP TERMICI AD ACQUA CALDA POTENZA &gt;A 35Kw</t>
  </si>
  <si>
    <t>SS08AD01-LETTURA CONTATORI</t>
  </si>
  <si>
    <t>SS08AD02-PRODUZIONE FATTURE</t>
  </si>
  <si>
    <t>SS08AD03-RECAPITO FATTURE</t>
  </si>
  <si>
    <t>SS08AD04-SERVIZI GESTIONE FRANCHISING</t>
  </si>
  <si>
    <t>SS08AD05-SERVIZIO CUSTOMER INFRASTRUCTURE (CALL CENTER)</t>
  </si>
  <si>
    <t>SS08AD06-SERVIZI PER GESTIONE ENERGIA</t>
  </si>
  <si>
    <t>SS08AD07-PROVVIGIONI</t>
  </si>
  <si>
    <t>SS08AD11-METERING</t>
  </si>
  <si>
    <t>SS08AD12-SOSTITUZIONE CONTATORI / MISURATORI</t>
  </si>
  <si>
    <t>SS08BA01-CUSTOMER CARE (GESTIONE MULTICARD-CONTACT CENTER)</t>
  </si>
  <si>
    <t>SS09AA01-SERVIZI PROMOZIONALI</t>
  </si>
  <si>
    <t>SS09AA02-INCENTIVAZIONI</t>
  </si>
  <si>
    <t>SS09AA03-DISTRIBUZIONE OMAGGI, DIVISE ECC.</t>
  </si>
  <si>
    <t>SS09AB01-PUBBLICITA' AUDIOVISIVA</t>
  </si>
  <si>
    <t>SS09AB02-PUBBLICITA' SU ELENCHI</t>
  </si>
  <si>
    <t>SS09AB03-PUBBLICITÀ SU INTERNET</t>
  </si>
  <si>
    <t>SS09AB04-PUBBLICITÀ SU MEZZI DI TRASPORTO (TRANSPORT ADVERTISING)</t>
  </si>
  <si>
    <t>SS09AB05-PUBBLICITA' SU STAMPA</t>
  </si>
  <si>
    <t>SS09AB06-PUBBLICAZIONI ISTITUZIONALI</t>
  </si>
  <si>
    <t>SS09AB07-AFFISSIONI (BILLBOARD ADVERTISING)</t>
  </si>
  <si>
    <t>SS09AB08-SERVIZI DI VETRINA E ALLESTIMENTO PUNTO VENDITA</t>
  </si>
  <si>
    <t>SS09AB09-SVILUPPO, PROMOZIONE E RAPPRESENTANZA</t>
  </si>
  <si>
    <t>SS09AB10-SERVIZIO DI PAGAMENTO TASSE PUBBLICITARIE</t>
  </si>
  <si>
    <t>SS09AB11-ACQUISTO SPAZI MEDIA</t>
  </si>
  <si>
    <t>SS09AB12-COLLABORAZIONI GIORNALISTICHE DIVERSE (AGI)</t>
  </si>
  <si>
    <t>SS09AC01-IDEAZIONE E GESTIONE EVENTI</t>
  </si>
  <si>
    <t>SS09AC02-SPONSORIZZAZIONI EVENTI</t>
  </si>
  <si>
    <t>SS09AC03-ALLESTIMENTI E SERVIZI PER EVENTI</t>
  </si>
  <si>
    <t>SS09AC04-AFFITTO STRUTTURE PER MOSTRE E FIERE</t>
  </si>
  <si>
    <t>SS09AC05-SPONSORIZZAZIONI SANITARIE</t>
  </si>
  <si>
    <t>SS09AC06-SPONSORIZZAZIONI IN FORMAZIONE</t>
  </si>
  <si>
    <t>SS09AC07-SPONSORIZZAZIONI ADDESTRAMENTO PROFESSIONALE</t>
  </si>
  <si>
    <t>SS09AC08-SPONSORIZZAZIONI IN CAMPO EDUCATIVO</t>
  </si>
  <si>
    <t>SS09AC09-SPONSORIZZAZIONI CULTURALI</t>
  </si>
  <si>
    <t>SS09AC10-SPONSORIZZAZIONI AMBIENTALI</t>
  </si>
  <si>
    <t>SS09AC11-SPONSORIZZAZIONI IN SVILUPPO DI INFRASTRUTT E INTERVENTI SOC</t>
  </si>
  <si>
    <t>SS09AC12-SPONSORIZZAZIONI SPORTIVE</t>
  </si>
  <si>
    <t>SS09BA01-PUBBLICITA' E BRANDING</t>
  </si>
  <si>
    <t>SS09BA02-INCENTIVE &amp; TEAM BUILDING</t>
  </si>
  <si>
    <t>SS09BA03-RETAIL MARKETING</t>
  </si>
  <si>
    <t>SS09BA04-ALLESTIMENTO,GESTIONE IMPOSTE&amp;AUTORIZZAZIONI PUBBLICITA'</t>
  </si>
  <si>
    <t>SS09BA05-SERVIZI DI STORYTELLING</t>
  </si>
  <si>
    <t>SS09DA05-SERVIZI DI STORYTELLING</t>
  </si>
  <si>
    <t>SS10AA01-COMPRAVENDITA DI TERRENI</t>
  </si>
  <si>
    <t>SS10AA02-COMPRAVENDITA DI IMMOBILI</t>
  </si>
  <si>
    <t>SS10AA03-ATTIVITA' TECNICO IMMOBILIARI PER LA GESTIONE DI IMMOBILI</t>
  </si>
  <si>
    <t>SS10AA04-PRATICHE CATASTALI, URBANISTICHE E AMMINISTRATIVE</t>
  </si>
  <si>
    <t>SS10AA05-SERVIZI DI HOUSING, RELOCATION E AGENZIA IMMOBILIARE</t>
  </si>
  <si>
    <t>SS10AB01-LOCAZIONE DI TERRENI</t>
  </si>
  <si>
    <t>SS10AB02-LOCAZIONE DI FABBRICATI</t>
  </si>
  <si>
    <t>SS10AB03-LOCAZIONE DI APPARTAMENTI</t>
  </si>
  <si>
    <t>SS11AA01-GESTIONE MENSE AZIENDALI</t>
  </si>
  <si>
    <t>SS11AA02-ESERCIZIO RISTORANTI-TRATTORIE-TAVOLE CALDE-MENSE-BAR</t>
  </si>
  <si>
    <t>SS11AA03-SERVIZI ALBERGHIERI ED EXTRALBERGHIERI</t>
  </si>
  <si>
    <t>SS11AA04-SERVIZIO CATERING SU NAVI</t>
  </si>
  <si>
    <t>SS11AA05-SERVIZIO DI CATERING OFFSHORE</t>
  </si>
  <si>
    <t>SS11AA06-SERVIZIO DI CATERING A TERRA</t>
  </si>
  <si>
    <t>SS11AA07-TICKET PER RISTORAZIONE</t>
  </si>
  <si>
    <t>SS11AA08-SERVIZIO DI CONTROLLO MENSE AZIENDALI</t>
  </si>
  <si>
    <t>SS11AB01-SERVIZI DI PULIZIA</t>
  </si>
  <si>
    <t>SS11AB02-SERVIZI DI DISINFESTAZIONE E DERATTIZZAZIONE</t>
  </si>
  <si>
    <t>SS11AB03-SERVIZI DI PORTIERATO E RECEPTION</t>
  </si>
  <si>
    <t>SS11AB04-SERVIZI DI VIGILANZA E GUARDIANIA</t>
  </si>
  <si>
    <t>SS11AB05-SERVIZIO DI LAVANDERIA</t>
  </si>
  <si>
    <t>SS11AB06-SERVIZIO DI RACCOLTA E SMALTIMENTO RIFIUTI URBANI</t>
  </si>
  <si>
    <t>SS11AB07-SERVIZI DI GESTIONE ESTINTORI (GLOBAL SERVICE)</t>
  </si>
  <si>
    <t>SS11AB08-SERVIZIO DISERBO</t>
  </si>
  <si>
    <t>SS11AB09-*obsoleto*SISTEMAZIONE E MANUTENZIONE A VERDE</t>
  </si>
  <si>
    <t>SS11AB10-*obsoleto*REALIZZAZIONE PARCHI E GIARDINI</t>
  </si>
  <si>
    <t>SS11AB11-SERVIZI DI AUTOSPURGO FOGNATURE E FOSSE BIOLOGICHE</t>
  </si>
  <si>
    <t>SS11AB12-INSTALLAZIONE E MANUTENZIONE ARREDI E ACCESSORI</t>
  </si>
  <si>
    <t>SS11AB13-TRASLOCHI ARREDI / MASSERIZIE</t>
  </si>
  <si>
    <t>SS11AB14-SERVIZI CARICO E SCARICO, FACCHINAGGIO, PORTABAGAGLIO</t>
  </si>
  <si>
    <t>SS11AB15-*obsoleto*NOLEGGIO DI VEICOLI INDUSTRIALI: AUTOGRU</t>
  </si>
  <si>
    <t>SS11AB16-*obsoleto*NOLEGGIO DI VEICOLI INDUSTRIALI: CARRELLI ELEVETOR</t>
  </si>
  <si>
    <t>SS11AB17-*obsoleto*NOLEGGIO DI VEICOLI INDUSTRIALI: PIATTAFORME AEREE</t>
  </si>
  <si>
    <t>SS11AB18-SANIFICAZIONE IMPIANTI CIVILI</t>
  </si>
  <si>
    <t>SS11AB19-RESTAURO OPERE PATRIMONIO ARTISTICO ENI</t>
  </si>
  <si>
    <t>SS11AC01-SERVIZI DI CPU POWER CAPACITY</t>
  </si>
  <si>
    <t>SS11AC02-SERVIZI DI STORAGE CAPACITY</t>
  </si>
  <si>
    <t>SS11AC03-SERVIZI SPECIALISTICI INFORMATICI (ALTRI, ESCLUSI AM E SI)</t>
  </si>
  <si>
    <t>SS11AC04-GESTIONE INFRASTRUTTURE MAINFRAME</t>
  </si>
  <si>
    <t>SS11AC05-HOUSING INFRASTRUTTURE INFORMATICHE</t>
  </si>
  <si>
    <t>SS11AC06-INFORMAZIONI DA BANCHE DATI</t>
  </si>
  <si>
    <t>SS11AC07-PREPARAZIONE ED ELABORAZIONE DATI</t>
  </si>
  <si>
    <t>SS11AC08-SCANSIONE DOCUMENTI</t>
  </si>
  <si>
    <t>SS11AC09-CONTROLLO E GESTIONE BUONI CARBURANTE</t>
  </si>
  <si>
    <t>SS11AC10-CONTROLLO E GESTIONE CARTE DI PAGAMENTO</t>
  </si>
  <si>
    <t>SS11AC11-DISTRIBUZIONE BUONI CARBURANTE E CARTE DI PAGAMENTO</t>
  </si>
  <si>
    <t>SS11AC12-SERVIZI INTERNET E DI E-BUSINESS</t>
  </si>
  <si>
    <t>SS11AC13-CLOUD COMPUTING</t>
  </si>
  <si>
    <t>SS11AC14-SUPPORTO PER ATTIVITÀ DI DESIGN E AGILE</t>
  </si>
  <si>
    <t>SS11AC15-SERVIZI DI OTTIMIZZAZIONE DELLA RICERCA SU CANALI DIGITALI</t>
  </si>
  <si>
    <t>SS11AC16-SERVIZI A SUPPORTO DELLE INIZIATIVE DI OPEN INNOVATION</t>
  </si>
  <si>
    <t>SS11AC17-SERVIZI IN AMBITO DATA SCIENCE E MACHINE LEARNING</t>
  </si>
  <si>
    <t>SS11AD01-LAVORI DI COPISTERIA E RILEGATURA</t>
  </si>
  <si>
    <t>SS11AD02-LAVORI DI PRODUZIONE FOTO-VIDEO-CINEMATOGRAFICI</t>
  </si>
  <si>
    <t>SS11AE01-SERVIZI SANITARI GENERICI</t>
  </si>
  <si>
    <t>SS11AE02-SERVIZI SANITARI: RAGGI X</t>
  </si>
  <si>
    <t>SS11AE03-SERVIZI SANITARI: ANALISI CLINICHE</t>
  </si>
  <si>
    <t>SS11AE04-VISITE MEDICHE PERIODICHE</t>
  </si>
  <si>
    <t>SS11AE05-VISITE MEDICHE/AUDIOMETRICHE</t>
  </si>
  <si>
    <t>SS11AE06-ASSISTENZA SANITARIA (SERVIZI SPECIALISTICI POST-TRASFERTA)</t>
  </si>
  <si>
    <t>SS11AE07-SERVIZI DI PRONTO SOCCORSO</t>
  </si>
  <si>
    <t>SS11AF01-SERVIZI DI ASSICURAZIONE</t>
  </si>
  <si>
    <t>SS11AF02-*obsoleto*SERVIZI DI ASSICURAZIONE FLOTTA</t>
  </si>
  <si>
    <t>SS11AF03-ASSISTENZA PER RICHIESTA CERTIFICATI E DISBRIGO PRATICHE</t>
  </si>
  <si>
    <t>SS11AF04-SERVIZI/INIZIATIVE SOCIALI (ASILI NIDO,COLONIE ESTIVE,ECC.)</t>
  </si>
  <si>
    <t>SS11AF05-GESTIONE ARCHIVI</t>
  </si>
  <si>
    <t>SS11AF06-RIMBORSO SPESE VIAGGIO/SOGGIORNO PIÈ DI LISTA</t>
  </si>
  <si>
    <t>SS11AF07-SERVIZI BANCARI</t>
  </si>
  <si>
    <t>SS11AF08-ACQUISTI TITOLI DI EFFICIENZA ENERGETICA</t>
  </si>
  <si>
    <t>SS11AF09-SERVIZI AMMINISTRATIVI E CONTABILI</t>
  </si>
  <si>
    <t>SS11AF10-SERVIZI DI REVISIONE CONTABILE</t>
  </si>
  <si>
    <t>SS11AF11-LAVORO PERSONALE DIRIGENTE</t>
  </si>
  <si>
    <t>SS11AF12-LAVORO ALTRE FIGURE PROFESSIONALI</t>
  </si>
  <si>
    <t>SS11AF13-LAVORO PERSONALE INTERINALE</t>
  </si>
  <si>
    <t>SS11AF14-SERVIZIO DI GESTIONE SINISTRI</t>
  </si>
  <si>
    <t>SS11AF15-SERVIZI DI WELFARE: GESTIONE ASILI</t>
  </si>
  <si>
    <t>SS11AF16-SERVIZI DI WELFARE: GEST. CAMPUS-COLONIE/SOGGIORNI STUDIO</t>
  </si>
  <si>
    <t>SS11AF17-SERVIZI DI WELFARE: PIATTAFORME GESTIONALI E ALTRI SERVIZI</t>
  </si>
  <si>
    <t>SS11AF18-SERVIZI DI WELFARE: UTILIZZO DI STRUTTURE SPORTIVE</t>
  </si>
  <si>
    <t>SS11AF91-GM BILCO - POLIZZA ASSISTENZA GUASTI NDS</t>
  </si>
  <si>
    <t>SS11AF92-GM BILCO - POLIZZA MULTI-ASSISTENZA NDS</t>
  </si>
  <si>
    <t>SS11AF98-GM BILCO ESTEN. GARANZIA CONVENZION. FORNITORE PRODOTTI HVAC</t>
  </si>
  <si>
    <t>SS11AF99-GM BILCO CREDITO AL CONSUMO</t>
  </si>
  <si>
    <t>SS11AG01-SPESE DI TRASFERTA PERSONALE DIPENDENTE</t>
  </si>
  <si>
    <t>SS11AG02-SPESE DI VIAGGIO LOCALI</t>
  </si>
  <si>
    <t>SS11AG03-VIAGGI ESPATRIATI - VIAGGI CONTRATTUALI</t>
  </si>
  <si>
    <t>SS11AG04-INDENNITA' GIORNALIERE ESPATRIATI</t>
  </si>
  <si>
    <t>SS11AG05-INDENNITA' GIORNALIERE LOCALI</t>
  </si>
  <si>
    <t>SS11AG06-ESPATRIATI - SPESE MEDICHE</t>
  </si>
  <si>
    <t>SS11AG07-ESPATRIATI - ALTRE SPESE GENERICHE</t>
  </si>
  <si>
    <t>SS11AG08-ESPATRIATI-COSTI REL A PERSONALE DISTACCATO C/O LA SOCIETA'</t>
  </si>
  <si>
    <t>SS11AG09-COSTI PER SERVIZI ADDEBITATI DA ENI (BSC+ESA)</t>
  </si>
  <si>
    <t>SS11BA01-CREAZIONE, MANUTENZIONE E GESTIONE SITI WEB</t>
  </si>
  <si>
    <t>SS11BB01-SERVIZI DI INGEGNERIA IN AMBITO SECURITY</t>
  </si>
  <si>
    <t>SS11BB02-SERVIZI DI PORTIERATO E RECEPTION</t>
  </si>
  <si>
    <t>SS11BB03-SERVIZI DI VIGILANZA E GUARDIANIA</t>
  </si>
  <si>
    <t>SS11BB04-SERVIZI DI SECURITY E INTELLIGENCE</t>
  </si>
  <si>
    <t>SS12AA01-OPERATION AND MAINTENANCE SERVICES</t>
  </si>
  <si>
    <t>SS12AA02-GLOBAL SERVICE CENTRO SERVIZI GPL</t>
  </si>
  <si>
    <t>SS12AA03-MANUTENZIONE PPV  (EDILE, ELETTROMECCANICA ED ELETTRONICA)</t>
  </si>
  <si>
    <t>SS12AA04-ISPEZIONI / MANUTENZIONI / RIPARAZIONI (IMR) PIATTAFORME</t>
  </si>
  <si>
    <t>SS12AA05-SERVIZIO DI GESTIONE MAGAZZINI</t>
  </si>
  <si>
    <t>SS12AA06-SERVIZIO DI CONFEZIONAMENTO PRODOTTI</t>
  </si>
  <si>
    <t>SS12AA07-GESTIONE CENTRI STAMPA</t>
  </si>
  <si>
    <t>SS12AA08-GLOBAL SERVICE MACCHINE PER UFFICIO</t>
  </si>
  <si>
    <t>SS12AA09-GLOBAL SERVICE TECNOLOGICO PER EDIFICI CIVILI</t>
  </si>
  <si>
    <t>SS12AB01-GLOBAL SERVICE TRATTAMENTI CHIMICI DI PROCESSO</t>
  </si>
  <si>
    <t>SS12AB02-GLOBAL SERVICE TRATTAMENTO ACQUE</t>
  </si>
  <si>
    <t>SS12AB03-SERVIZIO LEASE METALLI PREZIOSI</t>
  </si>
  <si>
    <t>SS12AB04-SERVIZI DI ODORIZZAZIONE GAS</t>
  </si>
  <si>
    <t>Gruppo Merce</t>
  </si>
  <si>
    <t>0-25</t>
  </si>
  <si>
    <t>50-75</t>
  </si>
  <si>
    <t>75-100</t>
  </si>
  <si>
    <t>NO</t>
  </si>
  <si>
    <t>3.a</t>
  </si>
  <si>
    <t>4.a</t>
  </si>
  <si>
    <t>4.b</t>
  </si>
  <si>
    <t>2.a</t>
  </si>
  <si>
    <t>5.a</t>
  </si>
  <si>
    <t>GENERAL INFORMATION</t>
  </si>
  <si>
    <t>VENDOR COMPANY NAME</t>
  </si>
  <si>
    <t>VENDOR'S SAP CODE</t>
  </si>
  <si>
    <t>PREDOMINANT COMMODITY CLASS</t>
  </si>
  <si>
    <t>CONTRACT HOLDER UNIT</t>
  </si>
  <si>
    <t>PRINCIPAL</t>
  </si>
  <si>
    <t>BUSINESS DIVISION</t>
  </si>
  <si>
    <t>PERFORMANCE INDICATOR</t>
  </si>
  <si>
    <t xml:space="preserve">How do you assess the supplier’s overall behaviour during the procedure? </t>
  </si>
  <si>
    <t>ANSWER</t>
  </si>
  <si>
    <t>SCORE</t>
  </si>
  <si>
    <t>WEIGHTS</t>
  </si>
  <si>
    <t>Did the modifications granted concern contractual clauses deemed essential by Eni (e.g. Golden Rules)?</t>
  </si>
  <si>
    <t xml:space="preserve">How do you assess the impact of possible negotiation of contractual clauses on the timing of the procedure? </t>
  </si>
  <si>
    <t>DOCUMENTATION</t>
  </si>
  <si>
    <t>Considering the evaluation phase of the offer, was the documentation received complete and adequate?</t>
  </si>
  <si>
    <t>Each Area question presents a mandatory single selection among the possible answers selectable via the drop-down menu</t>
  </si>
  <si>
    <t>EXPLANATION</t>
  </si>
  <si>
    <t>Unsatisfactory
Good
Excellent</t>
  </si>
  <si>
    <t>YES</t>
  </si>
  <si>
    <t>YES
NO</t>
  </si>
  <si>
    <t>Disproportionate
Acceptable and consistent</t>
  </si>
  <si>
    <t>Significant impact
Negligible impact
No impact</t>
  </si>
  <si>
    <t>Unsatisfactory</t>
  </si>
  <si>
    <t>Good</t>
  </si>
  <si>
    <t>Excellent</t>
  </si>
  <si>
    <t>Disproportionate</t>
  </si>
  <si>
    <t>Acceptable and consistent</t>
  </si>
  <si>
    <t>Significant impact</t>
  </si>
  <si>
    <t>Negligible impact</t>
  </si>
  <si>
    <t>No impact</t>
  </si>
  <si>
    <t>ASSESSMENT OF VENDOR'S PERFORMANCE DURING THE TENDER PHASE OR THE SINGLE SOURCE PROCEDURE</t>
  </si>
  <si>
    <t>CONTRACT NUMBER</t>
  </si>
  <si>
    <t xml:space="preserve">Did the tenderer request for extensions? </t>
  </si>
  <si>
    <t xml:space="preserve">How do you assess the extent of the extensions requested by the tenderer? </t>
  </si>
  <si>
    <t>DEVIATIONS FROM THE BR STANDARDS</t>
  </si>
  <si>
    <t>Were changes to the contractual clauses attached to the BR granted after the request of the tenderer?</t>
  </si>
  <si>
    <t>Was it a single source procedure?</t>
  </si>
  <si>
    <t>Did the tenderer submit an offer with an unjustified price increase?</t>
  </si>
  <si>
    <t>How do you assess the responsiveness of the tenderer in responding to requests for clarification/document integration?</t>
  </si>
  <si>
    <t>N. Questions</t>
  </si>
  <si>
    <t>Answers</t>
  </si>
  <si>
    <t>Scores</t>
  </si>
  <si>
    <t>25-50</t>
  </si>
  <si>
    <t>VL Info</t>
  </si>
  <si>
    <t>Insufficient</t>
  </si>
  <si>
    <t>Sufficient, but can be improved</t>
  </si>
  <si>
    <t>Great</t>
  </si>
  <si>
    <t>NOTES</t>
  </si>
  <si>
    <t>Incorrect</t>
  </si>
  <si>
    <t>Little correct</t>
  </si>
  <si>
    <t>Sufficient</t>
  </si>
  <si>
    <t>Totally unsatisfactory</t>
  </si>
  <si>
    <t>How do you assess the number of requests for clarification / modification received from suppliers in relation to the BR?</t>
  </si>
  <si>
    <t>Normal</t>
  </si>
  <si>
    <t>Numerous and justified by the complexity of the procedure</t>
  </si>
  <si>
    <t>Excessive and symptomatic of suppliers not adequate to understand</t>
  </si>
  <si>
    <t>Excessive and symptomatic of SoW not entirely clear</t>
  </si>
  <si>
    <t>No relevant requests have been received</t>
  </si>
  <si>
    <t xml:space="preserve">
How do you evaluate the overall compliance of the invited suppliers with the JUST requirements related to the sustainability elements envisaged by the procedure?</t>
  </si>
  <si>
    <t xml:space="preserve">Are there suppliers who have stood out for particularly negative or positive commercial behaviour? </t>
  </si>
  <si>
    <t>In case of decline of many suppliers to participate in the procedure, indicate the main reason</t>
  </si>
  <si>
    <t>In case of exclusion of a significant number of suppliers, indicate the main reason</t>
  </si>
  <si>
    <t>Unclear technical specifications / "off market"</t>
  </si>
  <si>
    <t>Ineligibility for the supply of goods/ provision of services requested</t>
  </si>
  <si>
    <t>The supplier is not interested in the supply of goods /provision of services requested</t>
  </si>
  <si>
    <t>Incompleteness of administrative documentation</t>
  </si>
  <si>
    <t>Negative HSE assessments</t>
  </si>
  <si>
    <t>There were no cases of exclusion</t>
  </si>
  <si>
    <t>Anomalies and inconsistencies in the technical offer</t>
  </si>
  <si>
    <t>Incomplete / inadequate economic offer</t>
  </si>
  <si>
    <t>There were no cases of decline</t>
  </si>
  <si>
    <t>1 - F</t>
  </si>
  <si>
    <t>2 - G</t>
  </si>
  <si>
    <t>3 - H</t>
  </si>
  <si>
    <t>4 - I</t>
  </si>
  <si>
    <t>5 - L</t>
  </si>
  <si>
    <t>6 - M</t>
  </si>
  <si>
    <t>7 - N</t>
  </si>
  <si>
    <t>8 - O</t>
  </si>
  <si>
    <t>9 -P</t>
  </si>
  <si>
    <t>10 - Q</t>
  </si>
  <si>
    <t>11 - R</t>
  </si>
  <si>
    <t>12 - S</t>
  </si>
  <si>
    <t>Performance Indicator RANGE</t>
  </si>
  <si>
    <t xml:space="preserve">Are there suppliers that have distinguished themselves for having included in their offer particularly impactful sustainability elements and the possibility of declining relevant ESG elements in the supply of goods / provision of services requested? </t>
  </si>
  <si>
    <t>PROCEDURE MANAGEMENT</t>
  </si>
  <si>
    <t xml:space="preserve"> NOTES</t>
  </si>
  <si>
    <t>Signature of the Procedure Responsible</t>
  </si>
  <si>
    <t>INFORMATION ON THE VENDOR LIST</t>
  </si>
  <si>
    <t>How do you assess the overall competitiveness of the VL?</t>
  </si>
  <si>
    <t>How do you assess the overall commercial behavior of the VL, considering the availability, responsiveness and preparation of the company representatives for the procedure?</t>
  </si>
  <si>
    <t>Are there any suppliers who have submitted a particularly negative or very positive economic / technical offer in relation to the expectations for the procedure?</t>
  </si>
  <si>
    <t>TIPE OF PROCEDURE (Tender or Direct Assignment)</t>
  </si>
  <si>
    <t>How do you assess the overall quality of the technical offers presented by the invited suppliers?</t>
  </si>
  <si>
    <t xml:space="preserve">PROCEDURE MANAGEMENT </t>
  </si>
  <si>
    <t>N / a - Single Source Procedure or FB already filled in</t>
  </si>
  <si>
    <t>How do you assess the overall competitiveness and adequacy of the economic offers submitted by the invited suppliers?</t>
  </si>
  <si>
    <t>Indicate in the notes field the company name and the SAP code of suppliers, distinguishing between "critical/ virtuous" ones</t>
  </si>
  <si>
    <t>Indicate in the notes field the company name and the SAP code of the supplier/s</t>
  </si>
  <si>
    <t>More than one of the prevoius options / Other</t>
  </si>
  <si>
    <t>In case the option selected is "Other", specify in the notes.
Please also indicate in the notes field the company name and the SAP code of those suppliers not eligible to provide the goods / services requested</t>
  </si>
  <si>
    <r>
      <t xml:space="preserve">The Questionnaire is made of 2 Sections </t>
    </r>
    <r>
      <rPr>
        <b/>
        <sz val="12"/>
        <color theme="1"/>
        <rFont val="Calibri"/>
        <family val="2"/>
        <scheme val="minor"/>
      </rPr>
      <t>PERFORMANCE</t>
    </r>
    <r>
      <rPr>
        <sz val="12"/>
        <color theme="1"/>
        <rFont val="Calibri"/>
        <family val="2"/>
        <scheme val="minor"/>
      </rPr>
      <t xml:space="preserve"> and </t>
    </r>
    <r>
      <rPr>
        <b/>
        <sz val="12"/>
        <color theme="1"/>
        <rFont val="Calibri"/>
        <family val="2"/>
        <scheme val="minor"/>
      </rPr>
      <t>ADDITIONAL INFO</t>
    </r>
    <r>
      <rPr>
        <sz val="12"/>
        <color theme="1"/>
        <rFont val="Calibri"/>
        <family val="2"/>
        <scheme val="minor"/>
      </rPr>
      <t xml:space="preserve"> (only the first generates the score of the winning supplier)</t>
    </r>
  </si>
  <si>
    <t>Evaluate the overall performance of the supplier in terms of, for example: quality/ adequacy of the technical and economic offer, organization and coordination in responding to insights, etc.</t>
  </si>
  <si>
    <t>As a general indication, if the negotiation of the contractual clauses has led to a lengthening of the time frame of the procedure &gt; 20% compared to the expected, the impact can be considered significant</t>
  </si>
  <si>
    <t>The question asks to estimate the deviation of the price considering the previous contract, another reference contract or the market context</t>
  </si>
  <si>
    <t>Did the procedure have more than one assignee?</t>
  </si>
  <si>
    <t>If the procedure had more than one assignee, and you have already filled in a feedback, indicate in the notes field the number of the feedback to refer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</si>
</sst>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Verdana"/>
      <family val="2"/>
    </font>
    <font>
      <b/>
      <sz val="14"/>
      <color theme="1"/>
      <name val="Calibri"/>
      <family val="2"/>
      <scheme val="minor"/>
    </font>
    <font>
      <i/>
      <sz val="8"/>
      <color theme="1"/>
      <name val="Calibri"/>
      <family val="2"/>
      <scheme val="minor"/>
    </font>
    <font>
      <b/>
      <sz val="18"/>
      <color theme="0"/>
      <name val="Calibri"/>
      <family val="2"/>
      <scheme val="minor"/>
    </font>
    <font>
      <sz val="11"/>
      <name val="Calibri"/>
      <family val="2"/>
      <scheme val="minor"/>
    </font>
    <font>
      <sz val="10"/>
      <color theme="1"/>
      <name val="Calibri"/>
      <family val="2"/>
      <scheme val="minor"/>
    </font>
    <font>
      <sz val="9"/>
      <color indexed="8"/>
      <name val="Calibri"/>
      <family val="2"/>
      <scheme val="minor"/>
    </font>
    <font>
      <i/>
      <sz val="8"/>
      <color indexed="8"/>
      <name val="Calibri"/>
      <family val="2"/>
      <scheme val="minor"/>
    </font>
    <font>
      <b/>
      <sz val="9"/>
      <color indexed="8"/>
      <name val="Calibri"/>
      <family val="2"/>
      <scheme val="minor"/>
    </font>
    <font>
      <b/>
      <sz val="9"/>
      <color theme="0"/>
      <name val="Calibri"/>
      <family val="2"/>
      <scheme val="minor"/>
    </font>
    <font>
      <b/>
      <sz val="10"/>
      <color theme="3"/>
      <name val="Calibri"/>
      <family val="2"/>
      <scheme val="minor"/>
    </font>
    <font>
      <sz val="9"/>
      <name val="Calibri"/>
      <family val="2"/>
      <scheme val="minor"/>
    </font>
    <font>
      <i/>
      <sz val="8"/>
      <color theme="3"/>
      <name val="Calibri"/>
      <family val="2"/>
      <scheme val="minor"/>
    </font>
    <font>
      <b/>
      <sz val="12"/>
      <name val="Calibri"/>
      <family val="2"/>
      <scheme val="minor"/>
    </font>
    <font>
      <sz val="8"/>
      <name val="Calibri"/>
      <family val="2"/>
      <scheme val="minor"/>
    </font>
    <font>
      <i/>
      <sz val="10"/>
      <name val="Calibri"/>
      <family val="2"/>
      <scheme val="minor"/>
    </font>
    <font>
      <sz val="7"/>
      <name val="Calibri"/>
      <family val="2"/>
      <scheme val="minor"/>
    </font>
    <font>
      <sz val="8"/>
      <color theme="1"/>
      <name val="Calibri"/>
      <family val="2"/>
      <scheme val="minor"/>
    </font>
    <font>
      <i/>
      <sz val="11"/>
      <color theme="1"/>
      <name val="Calibri"/>
      <family val="2"/>
      <scheme val="minor"/>
    </font>
    <font>
      <b/>
      <sz val="10"/>
      <color theme="4" tint="-0.249977111117893"/>
      <name val="Calibri"/>
      <family val="2"/>
      <scheme val="minor"/>
    </font>
    <font>
      <sz val="12"/>
      <color theme="1"/>
      <name val="Calibri"/>
      <family val="2"/>
      <scheme val="minor"/>
    </font>
    <font>
      <sz val="10"/>
      <name val="Calibri"/>
      <family val="2"/>
      <scheme val="minor"/>
    </font>
    <font>
      <b/>
      <sz val="12"/>
      <color theme="1"/>
      <name val="Calibri"/>
      <family val="2"/>
      <scheme val="minor"/>
    </font>
    <font>
      <b/>
      <sz val="16"/>
      <color theme="0"/>
      <name val="Calibri"/>
      <family val="2"/>
      <scheme val="minor"/>
    </font>
    <font>
      <b/>
      <sz val="11"/>
      <color rgb="FFC00000"/>
      <name val="Calibri"/>
      <family val="2"/>
      <scheme val="minor"/>
    </font>
    <font>
      <b/>
      <sz val="11"/>
      <name val="Calibri"/>
      <family val="2"/>
      <scheme val="minor"/>
    </font>
    <font>
      <b/>
      <sz val="12"/>
      <color theme="0"/>
      <name val="Calibri"/>
      <family val="2"/>
      <scheme val="minor"/>
    </font>
    <font>
      <b/>
      <sz val="10"/>
      <color theme="0"/>
      <name val="Arial"/>
      <family val="2"/>
    </font>
    <font>
      <sz val="11"/>
      <color theme="1"/>
      <name val="Symbol"/>
      <family val="1"/>
      <charset val="2"/>
    </font>
    <font>
      <b/>
      <sz val="10"/>
      <color theme="1"/>
      <name val="Calibri"/>
      <family val="2"/>
      <scheme val="minor"/>
    </font>
    <font>
      <sz val="4"/>
      <color theme="0"/>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b/>
      <i/>
      <sz val="8"/>
      <name val="Calibri"/>
      <family val="2"/>
      <scheme val="minor"/>
    </font>
    <font>
      <sz val="10"/>
      <color theme="0"/>
      <name val="Calibri"/>
      <family val="2"/>
      <scheme val="minor"/>
    </font>
    <font>
      <b/>
      <sz val="11"/>
      <color rgb="FF000000"/>
      <name val="Calibri"/>
      <family val="2"/>
    </font>
    <font>
      <sz val="10"/>
      <name val="Calibri"/>
      <family val="2"/>
    </font>
    <font>
      <sz val="9"/>
      <color rgb="FF000000"/>
      <name val="Calibri"/>
      <family val="2"/>
    </font>
    <font>
      <sz val="10"/>
      <color rgb="FF000000"/>
      <name val="Calibri"/>
      <family val="2"/>
    </font>
    <font>
      <sz val="10"/>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D9E1F2"/>
        <bgColor rgb="FF000000"/>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style="medium">
        <color rgb="FFFFC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85">
    <xf numFmtId="0" fontId="0" fillId="0" borderId="0" xfId="0"/>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5" fillId="3" borderId="0" xfId="0" applyFont="1" applyFill="1" applyAlignment="1">
      <alignment horizontal="left" vertical="center" wrapText="1"/>
    </xf>
    <xf numFmtId="0" fontId="0" fillId="2" borderId="0" xfId="0" applyFill="1"/>
    <xf numFmtId="0" fontId="7" fillId="2" borderId="0" xfId="0" applyFont="1" applyFill="1"/>
    <xf numFmtId="0" fontId="9" fillId="5" borderId="0" xfId="0" applyFont="1" applyFill="1" applyAlignment="1">
      <alignment horizontal="center"/>
    </xf>
    <xf numFmtId="0" fontId="0" fillId="2" borderId="0" xfId="0" applyFont="1" applyFill="1"/>
    <xf numFmtId="0" fontId="0" fillId="0" borderId="0" xfId="0" applyFont="1"/>
    <xf numFmtId="165" fontId="11" fillId="5" borderId="0" xfId="1" applyNumberFormat="1" applyFont="1" applyFill="1" applyBorder="1" applyAlignment="1">
      <alignment horizontal="center" vertical="center" wrapText="1"/>
    </xf>
    <xf numFmtId="0" fontId="11" fillId="5" borderId="0" xfId="0" applyFont="1" applyFill="1" applyAlignment="1">
      <alignment vertical="center" wrapText="1"/>
    </xf>
    <xf numFmtId="0" fontId="11" fillId="2" borderId="0" xfId="0" applyFont="1" applyFill="1" applyAlignment="1">
      <alignment horizontal="right" vertical="center"/>
    </xf>
    <xf numFmtId="0" fontId="11" fillId="2" borderId="0" xfId="0" applyFont="1" applyFill="1" applyAlignment="1">
      <alignment horizontal="left" vertical="center" wrapText="1"/>
    </xf>
    <xf numFmtId="165" fontId="12" fillId="2" borderId="0" xfId="0" applyNumberFormat="1" applyFont="1" applyFill="1" applyAlignment="1">
      <alignment horizontal="center" vertical="center" wrapText="1"/>
    </xf>
    <xf numFmtId="165" fontId="11" fillId="2" borderId="0" xfId="1" applyNumberFormat="1" applyFont="1" applyFill="1" applyBorder="1" applyAlignment="1">
      <alignment horizontal="center" vertical="center" wrapText="1"/>
    </xf>
    <xf numFmtId="0" fontId="11" fillId="2" borderId="0" xfId="0" applyFont="1" applyFill="1" applyAlignment="1">
      <alignment vertical="center" wrapText="1"/>
    </xf>
    <xf numFmtId="0" fontId="14" fillId="2" borderId="0" xfId="0" applyFont="1" applyFill="1" applyAlignment="1">
      <alignment horizontal="left" vertical="center"/>
    </xf>
    <xf numFmtId="0" fontId="9" fillId="2" borderId="0" xfId="0" applyFont="1" applyFill="1" applyAlignment="1">
      <alignment horizontal="left" vertical="center" wrapText="1"/>
    </xf>
    <xf numFmtId="2" fontId="15"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0" fillId="2" borderId="0" xfId="0" applyFont="1" applyFill="1" applyAlignment="1">
      <alignment horizontal="left" vertical="center" wrapText="1"/>
    </xf>
    <xf numFmtId="0" fontId="9" fillId="2" borderId="0" xfId="0" applyFont="1" applyFill="1" applyAlignment="1" applyProtection="1">
      <alignment vertical="center" wrapText="1"/>
      <protection locked="0"/>
    </xf>
    <xf numFmtId="0" fontId="0" fillId="2" borderId="0" xfId="0" applyFont="1" applyFill="1" applyAlignment="1">
      <alignment vertical="center"/>
    </xf>
    <xf numFmtId="0" fontId="19" fillId="2" borderId="0" xfId="0" applyFont="1" applyFill="1" applyAlignment="1">
      <alignment horizontal="center" vertical="center" wrapText="1"/>
    </xf>
    <xf numFmtId="0" fontId="17" fillId="2" borderId="0" xfId="0" applyFont="1" applyFill="1"/>
    <xf numFmtId="0" fontId="16" fillId="2" borderId="0" xfId="0" applyFont="1" applyFill="1"/>
    <xf numFmtId="0" fontId="18" fillId="2" borderId="0" xfId="0" applyFont="1" applyFill="1" applyAlignment="1">
      <alignment horizontal="left"/>
    </xf>
    <xf numFmtId="0" fontId="17" fillId="2" borderId="0" xfId="0" applyFont="1" applyFill="1" applyAlignment="1">
      <alignment horizontal="left" vertical="center"/>
    </xf>
    <xf numFmtId="0" fontId="20" fillId="2" borderId="0" xfId="0" applyFont="1" applyFill="1"/>
    <xf numFmtId="9" fontId="20" fillId="2" borderId="0" xfId="1" applyFont="1" applyFill="1"/>
    <xf numFmtId="0" fontId="20" fillId="0" borderId="0" xfId="0" applyFont="1"/>
    <xf numFmtId="0" fontId="2" fillId="0" borderId="0" xfId="0" applyFont="1" applyAlignment="1">
      <alignment horizontal="center"/>
    </xf>
    <xf numFmtId="0" fontId="2" fillId="0" borderId="0" xfId="0" applyFont="1"/>
    <xf numFmtId="0" fontId="2" fillId="8" borderId="11" xfId="0" applyFont="1" applyFill="1" applyBorder="1" applyAlignment="1">
      <alignment horizontal="center"/>
    </xf>
    <xf numFmtId="0" fontId="21" fillId="8" borderId="11" xfId="0" applyFont="1" applyFill="1" applyBorder="1" applyAlignment="1">
      <alignment horizontal="center"/>
    </xf>
    <xf numFmtId="0" fontId="8" fillId="0" borderId="0" xfId="0" applyFont="1"/>
    <xf numFmtId="0" fontId="8" fillId="2" borderId="0" xfId="0" applyFont="1" applyFill="1"/>
    <xf numFmtId="0" fontId="8" fillId="0" borderId="9" xfId="0" applyFont="1" applyBorder="1" applyAlignment="1">
      <alignment horizontal="left" vertical="center" wrapText="1"/>
    </xf>
    <xf numFmtId="0" fontId="0" fillId="2" borderId="0" xfId="0" applyFont="1" applyFill="1" applyAlignment="1">
      <alignment horizontal="center"/>
    </xf>
    <xf numFmtId="9" fontId="20" fillId="2" borderId="0" xfId="1" applyFont="1" applyFill="1" applyAlignment="1">
      <alignment horizontal="center" vertical="center"/>
    </xf>
    <xf numFmtId="0" fontId="26" fillId="10" borderId="1" xfId="0" applyFont="1" applyFill="1" applyBorder="1" applyAlignment="1">
      <alignment horizontal="center" vertical="center"/>
    </xf>
    <xf numFmtId="0" fontId="23" fillId="2" borderId="0" xfId="0" applyFont="1" applyFill="1" applyAlignment="1">
      <alignment vertical="center"/>
    </xf>
    <xf numFmtId="0" fontId="23" fillId="2" borderId="10" xfId="0" applyFont="1" applyFill="1" applyBorder="1" applyAlignment="1">
      <alignment vertical="center"/>
    </xf>
    <xf numFmtId="0" fontId="2" fillId="2" borderId="7" xfId="0" applyFont="1" applyFill="1" applyBorder="1" applyAlignment="1">
      <alignment horizontal="center" vertical="center"/>
    </xf>
    <xf numFmtId="0" fontId="28" fillId="0" borderId="7" xfId="0" applyFont="1" applyFill="1" applyBorder="1" applyAlignment="1">
      <alignment horizontal="center" vertical="center"/>
    </xf>
    <xf numFmtId="0" fontId="0" fillId="0" borderId="0" xfId="0" applyFill="1"/>
    <xf numFmtId="0" fontId="0" fillId="11" borderId="1" xfId="0" applyFill="1" applyBorder="1" applyAlignment="1">
      <alignment horizontal="center" vertical="center" wrapText="1"/>
    </xf>
    <xf numFmtId="0" fontId="30" fillId="12" borderId="1"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vertical="top"/>
    </xf>
    <xf numFmtId="0" fontId="31" fillId="2" borderId="0" xfId="0" applyFont="1" applyFill="1"/>
    <xf numFmtId="0" fontId="0" fillId="2" borderId="0" xfId="0" applyFill="1" applyAlignment="1">
      <alignment horizontal="center"/>
    </xf>
    <xf numFmtId="0" fontId="0" fillId="2" borderId="0" xfId="0" applyFont="1" applyFill="1" applyAlignment="1"/>
    <xf numFmtId="164" fontId="33" fillId="2" borderId="0" xfId="0" applyNumberFormat="1" applyFont="1" applyFill="1" applyAlignment="1">
      <alignment horizontal="center" vertical="center"/>
    </xf>
    <xf numFmtId="0" fontId="2" fillId="3" borderId="0" xfId="0" applyFont="1" applyFill="1" applyAlignment="1">
      <alignment vertical="center"/>
    </xf>
    <xf numFmtId="0" fontId="34" fillId="2" borderId="0" xfId="0" applyFont="1" applyFill="1" applyAlignment="1">
      <alignment horizontal="center" vertical="center" wrapText="1"/>
    </xf>
    <xf numFmtId="165" fontId="12" fillId="7" borderId="0" xfId="0" applyNumberFormat="1" applyFont="1" applyFill="1" applyAlignment="1" applyProtection="1">
      <alignment horizontal="center" vertical="center" wrapText="1"/>
      <protection hidden="1"/>
    </xf>
    <xf numFmtId="0" fontId="32" fillId="2" borderId="0" xfId="0" applyFont="1" applyFill="1" applyAlignment="1" applyProtection="1">
      <alignment horizontal="center"/>
      <protection hidden="1"/>
    </xf>
    <xf numFmtId="1" fontId="22" fillId="2" borderId="9" xfId="0" applyNumberFormat="1" applyFont="1" applyFill="1" applyBorder="1" applyAlignment="1" applyProtection="1">
      <alignment horizontal="center" vertical="center"/>
      <protection hidden="1"/>
    </xf>
    <xf numFmtId="0" fontId="0" fillId="2" borderId="0" xfId="0" applyFill="1" applyProtection="1">
      <protection hidden="1"/>
    </xf>
    <xf numFmtId="0" fontId="11" fillId="5" borderId="0" xfId="0" applyFont="1" applyFill="1" applyAlignment="1" applyProtection="1">
      <alignment vertical="center" wrapText="1"/>
      <protection hidden="1"/>
    </xf>
    <xf numFmtId="9" fontId="0" fillId="0" borderId="0" xfId="1" applyFont="1" applyAlignment="1">
      <alignment horizontal="center"/>
    </xf>
    <xf numFmtId="0" fontId="0" fillId="0" borderId="0" xfId="0" applyAlignment="1">
      <alignment horizontal="left"/>
    </xf>
    <xf numFmtId="0" fontId="20" fillId="13" borderId="0" xfId="0" applyFont="1" applyFill="1" applyAlignment="1">
      <alignment horizontal="center"/>
    </xf>
    <xf numFmtId="0" fontId="9" fillId="3" borderId="8" xfId="0" applyFont="1" applyFill="1" applyBorder="1" applyAlignment="1" applyProtection="1">
      <alignment horizontal="center" vertical="center"/>
      <protection locked="0"/>
    </xf>
    <xf numFmtId="0" fontId="37" fillId="2" borderId="0" xfId="0" applyFont="1" applyFill="1" applyAlignment="1">
      <alignment horizontal="left" vertical="center" wrapText="1"/>
    </xf>
    <xf numFmtId="0" fontId="28" fillId="3" borderId="0" xfId="0" applyFont="1" applyFill="1" applyAlignment="1">
      <alignment vertical="center"/>
    </xf>
    <xf numFmtId="0" fontId="9" fillId="6" borderId="0" xfId="0" applyFont="1" applyFill="1" applyAlignment="1">
      <alignment horizontal="center"/>
    </xf>
    <xf numFmtId="0" fontId="0" fillId="0" borderId="0" xfId="0" applyFill="1" applyBorder="1"/>
    <xf numFmtId="0" fontId="0" fillId="6" borderId="0" xfId="0" applyFont="1" applyFill="1" applyBorder="1"/>
    <xf numFmtId="0" fontId="0" fillId="6" borderId="0" xfId="0" applyFont="1" applyFill="1" applyBorder="1" applyAlignment="1">
      <alignment horizontal="center"/>
    </xf>
    <xf numFmtId="165" fontId="11" fillId="6" borderId="0" xfId="1" applyNumberFormat="1" applyFont="1" applyFill="1" applyBorder="1" applyAlignment="1">
      <alignment horizontal="center" vertical="center" wrapText="1"/>
    </xf>
    <xf numFmtId="0" fontId="11" fillId="6" borderId="0" xfId="0" applyFont="1" applyFill="1" applyAlignment="1" applyProtection="1">
      <alignment vertical="center" wrapText="1"/>
      <protection hidden="1"/>
    </xf>
    <xf numFmtId="0" fontId="9" fillId="6" borderId="0" xfId="0" applyFont="1" applyFill="1" applyAlignment="1" applyProtection="1">
      <alignment horizontal="center"/>
      <protection hidden="1"/>
    </xf>
    <xf numFmtId="0" fontId="9" fillId="5" borderId="0" xfId="0" applyFont="1" applyFill="1" applyBorder="1" applyAlignment="1">
      <alignment horizontal="center"/>
    </xf>
    <xf numFmtId="0" fontId="4" fillId="2" borderId="0" xfId="0" applyFont="1" applyFill="1" applyAlignment="1">
      <alignment horizontal="center" vertical="center" wrapText="1"/>
    </xf>
    <xf numFmtId="0" fontId="9" fillId="6" borderId="0" xfId="0" applyFont="1" applyFill="1" applyBorder="1" applyAlignment="1">
      <alignment horizontal="center"/>
    </xf>
    <xf numFmtId="0" fontId="8" fillId="14" borderId="9" xfId="0" applyFont="1" applyFill="1" applyBorder="1" applyAlignment="1">
      <alignment horizontal="left" vertical="center" wrapText="1"/>
    </xf>
    <xf numFmtId="0" fontId="8" fillId="14" borderId="13" xfId="0" applyFont="1" applyFill="1" applyBorder="1" applyAlignment="1">
      <alignment horizontal="left" vertical="center" wrapText="1"/>
    </xf>
    <xf numFmtId="0" fontId="9" fillId="15" borderId="8" xfId="0" applyFont="1" applyFill="1" applyBorder="1" applyAlignment="1" applyProtection="1">
      <alignment horizontal="center" vertical="center"/>
      <protection locked="0"/>
    </xf>
    <xf numFmtId="1" fontId="22" fillId="15" borderId="9" xfId="0" applyNumberFormat="1" applyFont="1" applyFill="1" applyBorder="1" applyAlignment="1" applyProtection="1">
      <alignment horizontal="center" vertical="center"/>
      <protection hidden="1"/>
    </xf>
    <xf numFmtId="0" fontId="26" fillId="10"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8" fillId="14" borderId="1" xfId="0" applyFont="1" applyFill="1" applyBorder="1" applyAlignment="1">
      <alignment horizontal="left" vertical="center" wrapText="1"/>
    </xf>
    <xf numFmtId="0" fontId="28"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9" fillId="5" borderId="0" xfId="0" applyFont="1" applyFill="1" applyBorder="1" applyAlignment="1">
      <alignment horizontal="center"/>
    </xf>
    <xf numFmtId="0" fontId="9" fillId="6" borderId="0" xfId="0" applyFont="1" applyFill="1" applyBorder="1" applyAlignment="1">
      <alignment horizontal="center"/>
    </xf>
    <xf numFmtId="0" fontId="16" fillId="0" borderId="0" xfId="0" applyFont="1" applyFill="1" applyAlignment="1">
      <alignment vertical="center"/>
    </xf>
    <xf numFmtId="0" fontId="17" fillId="0" borderId="0" xfId="0" applyFont="1" applyFill="1"/>
    <xf numFmtId="0" fontId="38" fillId="2" borderId="7" xfId="0" applyFont="1" applyFill="1" applyBorder="1" applyAlignment="1" applyProtection="1">
      <alignment horizontal="center" vertical="center"/>
      <protection hidden="1"/>
    </xf>
    <xf numFmtId="0" fontId="38" fillId="2" borderId="1" xfId="0" applyFont="1" applyFill="1" applyBorder="1" applyAlignment="1" applyProtection="1">
      <alignment horizontal="center" vertical="center"/>
      <protection hidden="1"/>
    </xf>
    <xf numFmtId="0" fontId="4" fillId="2" borderId="0" xfId="0" applyFont="1" applyFill="1" applyAlignment="1">
      <alignment horizontal="center" vertical="center" wrapText="1"/>
    </xf>
    <xf numFmtId="0" fontId="9" fillId="5" borderId="10" xfId="0" applyFont="1" applyFill="1" applyBorder="1" applyAlignment="1">
      <alignment horizontal="center" vertical="center"/>
    </xf>
    <xf numFmtId="0" fontId="39" fillId="17" borderId="1" xfId="0" applyFont="1" applyFill="1" applyBorder="1" applyAlignment="1">
      <alignment horizontal="center" vertical="center"/>
    </xf>
    <xf numFmtId="0" fontId="41" fillId="18" borderId="1" xfId="0" applyFont="1" applyFill="1" applyBorder="1" applyAlignment="1" applyProtection="1">
      <alignment horizontal="center" vertical="center" wrapText="1"/>
      <protection locked="0"/>
    </xf>
    <xf numFmtId="0" fontId="0" fillId="0" borderId="12" xfId="0" applyBorder="1" applyAlignment="1">
      <alignment vertical="top" wrapText="1"/>
    </xf>
    <xf numFmtId="0" fontId="39" fillId="17" borderId="7" xfId="0" applyFont="1" applyFill="1" applyBorder="1" applyAlignment="1">
      <alignment horizontal="center" vertical="center"/>
    </xf>
    <xf numFmtId="164" fontId="42" fillId="17" borderId="7" xfId="0" applyNumberFormat="1" applyFont="1" applyFill="1" applyBorder="1" applyAlignment="1" applyProtection="1">
      <alignment horizontal="left" vertical="center"/>
      <protection locked="0"/>
    </xf>
    <xf numFmtId="164" fontId="42" fillId="17" borderId="8" xfId="0" applyNumberFormat="1" applyFont="1" applyFill="1" applyBorder="1" applyAlignment="1" applyProtection="1">
      <alignment horizontal="left" vertical="center"/>
      <protection locked="0"/>
    </xf>
    <xf numFmtId="164" fontId="42" fillId="17" borderId="9" xfId="0" applyNumberFormat="1" applyFont="1" applyFill="1" applyBorder="1" applyAlignment="1" applyProtection="1">
      <alignment horizontal="left" vertical="center"/>
      <protection locked="0"/>
    </xf>
    <xf numFmtId="0" fontId="0" fillId="0" borderId="1" xfId="0" applyBorder="1" applyAlignment="1">
      <alignment vertical="top" wrapText="1"/>
    </xf>
    <xf numFmtId="0" fontId="2" fillId="2" borderId="0" xfId="0" applyFont="1" applyFill="1" applyAlignment="1">
      <alignment horizontal="center" vertical="center"/>
    </xf>
    <xf numFmtId="0" fontId="24" fillId="2" borderId="0" xfId="0" applyFont="1" applyFill="1" applyAlignment="1">
      <alignment horizontal="left" vertical="center" wrapText="1"/>
    </xf>
    <xf numFmtId="164" fontId="43" fillId="2" borderId="0" xfId="0" applyNumberFormat="1" applyFont="1" applyFill="1" applyAlignment="1" applyProtection="1">
      <alignment horizontal="left" vertical="center"/>
      <protection locked="0"/>
    </xf>
    <xf numFmtId="0" fontId="16" fillId="0" borderId="0" xfId="0" applyFont="1" applyAlignment="1">
      <alignment vertical="center"/>
    </xf>
    <xf numFmtId="0" fontId="17" fillId="0" borderId="0" xfId="0" applyFont="1"/>
    <xf numFmtId="0" fontId="0" fillId="2" borderId="0" xfId="0" applyFill="1" applyAlignment="1">
      <alignment vertical="center"/>
    </xf>
    <xf numFmtId="0" fontId="39" fillId="0" borderId="1" xfId="0" applyFont="1" applyFill="1" applyBorder="1" applyAlignment="1">
      <alignment horizontal="center" vertical="center"/>
    </xf>
    <xf numFmtId="0" fontId="39" fillId="19" borderId="1" xfId="0" applyFont="1" applyFill="1" applyBorder="1" applyAlignment="1">
      <alignment horizontal="center" vertical="center"/>
    </xf>
    <xf numFmtId="0" fontId="7" fillId="0" borderId="1" xfId="0" applyFont="1" applyBorder="1" applyAlignment="1">
      <alignment vertical="top" wrapText="1"/>
    </xf>
    <xf numFmtId="0" fontId="7" fillId="0" borderId="0" xfId="0" applyFont="1"/>
    <xf numFmtId="0" fontId="7" fillId="0" borderId="0" xfId="0" applyFont="1" applyAlignment="1">
      <alignment horizontal="left"/>
    </xf>
    <xf numFmtId="0" fontId="7" fillId="0" borderId="0" xfId="0" applyFont="1" applyAlignment="1">
      <alignment wrapText="1"/>
    </xf>
    <xf numFmtId="0" fontId="8" fillId="0" borderId="0" xfId="0" applyFont="1" applyFill="1"/>
    <xf numFmtId="0" fontId="0" fillId="0" borderId="0" xfId="0" applyFill="1" applyAlignment="1">
      <alignment horizontal="center" vertical="center"/>
    </xf>
    <xf numFmtId="1" fontId="0" fillId="0" borderId="0" xfId="0" applyNumberFormat="1" applyFill="1" applyAlignment="1">
      <alignment horizontal="center"/>
    </xf>
    <xf numFmtId="0" fontId="0" fillId="0" borderId="0" xfId="0" applyFill="1" applyAlignment="1">
      <alignment vertical="center"/>
    </xf>
    <xf numFmtId="0" fontId="7" fillId="0" borderId="0" xfId="0" applyFont="1" applyFill="1"/>
    <xf numFmtId="0" fontId="32" fillId="2" borderId="12" xfId="0" applyFont="1" applyFill="1" applyBorder="1" applyAlignment="1" applyProtection="1">
      <alignment horizontal="center" vertical="center"/>
      <protection hidden="1"/>
    </xf>
    <xf numFmtId="0" fontId="17" fillId="15" borderId="7" xfId="0" applyFont="1" applyFill="1" applyBorder="1" applyAlignment="1" applyProtection="1">
      <alignment horizontal="left" vertical="center" wrapText="1"/>
      <protection locked="0"/>
    </xf>
    <xf numFmtId="0" fontId="17" fillId="15" borderId="8" xfId="0" applyFont="1" applyFill="1" applyBorder="1" applyAlignment="1" applyProtection="1">
      <alignment horizontal="left" vertical="center" wrapText="1"/>
      <protection locked="0"/>
    </xf>
    <xf numFmtId="0" fontId="17" fillId="15" borderId="9"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36" fillId="4" borderId="0" xfId="0" applyFont="1" applyFill="1" applyAlignment="1" applyProtection="1">
      <alignment horizontal="center"/>
      <protection hidden="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17" fillId="2" borderId="7"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8" fillId="15" borderId="7" xfId="0" applyFont="1" applyFill="1" applyBorder="1" applyAlignment="1">
      <alignment horizontal="left" vertical="center" wrapText="1"/>
    </xf>
    <xf numFmtId="0" fontId="8" fillId="15" borderId="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4" fillId="2" borderId="7" xfId="0" applyFont="1" applyFill="1" applyBorder="1" applyAlignment="1">
      <alignment vertical="center" wrapText="1"/>
    </xf>
    <xf numFmtId="0" fontId="24" fillId="2" borderId="8" xfId="0" applyFont="1" applyFill="1" applyBorder="1" applyAlignment="1">
      <alignment vertical="center" wrapText="1"/>
    </xf>
    <xf numFmtId="0" fontId="27" fillId="6" borderId="0" xfId="0" applyFont="1" applyFill="1" applyAlignment="1">
      <alignment horizontal="left" vertical="center" wrapText="1"/>
    </xf>
    <xf numFmtId="0" fontId="9" fillId="6" borderId="0" xfId="0" applyFont="1" applyFill="1" applyBorder="1" applyAlignment="1">
      <alignment horizontal="center"/>
    </xf>
    <xf numFmtId="0" fontId="9" fillId="6" borderId="10" xfId="0"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2" fillId="2" borderId="1"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164" fontId="6" fillId="4" borderId="3" xfId="0" applyNumberFormat="1" applyFont="1" applyFill="1" applyBorder="1" applyAlignment="1" applyProtection="1">
      <alignment horizontal="center" vertical="center"/>
      <protection hidden="1"/>
    </xf>
    <xf numFmtId="164" fontId="6" fillId="4" borderId="4" xfId="0" applyNumberFormat="1" applyFont="1" applyFill="1" applyBorder="1" applyAlignment="1" applyProtection="1">
      <alignment horizontal="center" vertical="center"/>
      <protection hidden="1"/>
    </xf>
    <xf numFmtId="164" fontId="6" fillId="4" borderId="5"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2" fillId="2" borderId="2" xfId="0" applyFont="1" applyFill="1" applyBorder="1" applyAlignment="1" applyProtection="1">
      <alignment horizontal="center" vertical="center"/>
      <protection locked="0"/>
    </xf>
    <xf numFmtId="0" fontId="40" fillId="19" borderId="1" xfId="0" applyFont="1" applyFill="1" applyBorder="1" applyAlignment="1">
      <alignment horizontal="left" vertical="center" wrapText="1"/>
    </xf>
    <xf numFmtId="164" fontId="42" fillId="17" borderId="7" xfId="0" applyNumberFormat="1" applyFont="1" applyFill="1" applyBorder="1" applyAlignment="1" applyProtection="1">
      <alignment horizontal="center" vertical="center"/>
      <protection locked="0"/>
    </xf>
    <xf numFmtId="164" fontId="42" fillId="17" borderId="8" xfId="0" applyNumberFormat="1" applyFont="1" applyFill="1" applyBorder="1" applyAlignment="1" applyProtection="1">
      <alignment horizontal="center" vertical="center"/>
      <protection locked="0"/>
    </xf>
    <xf numFmtId="164" fontId="42" fillId="17" borderId="9" xfId="0" applyNumberFormat="1" applyFont="1" applyFill="1" applyBorder="1" applyAlignment="1" applyProtection="1">
      <alignment horizontal="center" vertical="center"/>
      <protection locked="0"/>
    </xf>
    <xf numFmtId="0" fontId="40" fillId="0" borderId="1" xfId="0" applyFont="1" applyFill="1" applyBorder="1" applyAlignment="1">
      <alignment horizontal="left" vertical="center" wrapText="1"/>
    </xf>
    <xf numFmtId="0" fontId="40" fillId="17" borderId="15" xfId="0" applyFont="1" applyFill="1" applyBorder="1" applyAlignment="1">
      <alignment horizontal="left" vertical="center" wrapText="1"/>
    </xf>
    <xf numFmtId="0" fontId="40" fillId="17" borderId="10" xfId="0" applyFont="1" applyFill="1" applyBorder="1" applyAlignment="1">
      <alignment horizontal="left" vertical="center" wrapText="1"/>
    </xf>
    <xf numFmtId="0" fontId="40" fillId="17" borderId="13" xfId="0" applyFont="1" applyFill="1" applyBorder="1" applyAlignment="1">
      <alignment horizontal="left" vertical="center" wrapText="1"/>
    </xf>
    <xf numFmtId="0" fontId="40" fillId="17" borderId="1" xfId="0" applyFont="1" applyFill="1" applyBorder="1" applyAlignment="1">
      <alignment horizontal="left" vertical="top" wrapText="1"/>
    </xf>
    <xf numFmtId="0" fontId="40" fillId="17" borderId="7" xfId="0" applyFont="1" applyFill="1" applyBorder="1" applyAlignment="1">
      <alignment horizontal="left" vertical="center" wrapText="1"/>
    </xf>
    <xf numFmtId="0" fontId="40" fillId="17" borderId="8" xfId="0" applyFont="1" applyFill="1" applyBorder="1" applyAlignment="1">
      <alignment horizontal="left" vertical="center" wrapText="1"/>
    </xf>
    <xf numFmtId="0" fontId="2" fillId="14" borderId="1" xfId="0" applyFont="1" applyFill="1" applyBorder="1" applyAlignment="1" applyProtection="1">
      <alignment horizontal="center" vertical="center"/>
      <protection locked="0" hidden="1"/>
    </xf>
    <xf numFmtId="0" fontId="9" fillId="5" borderId="10" xfId="0" applyFont="1" applyFill="1" applyBorder="1" applyAlignment="1">
      <alignment horizontal="center" vertical="center"/>
    </xf>
    <xf numFmtId="164" fontId="42" fillId="17" borderId="15" xfId="0" applyNumberFormat="1" applyFont="1" applyFill="1" applyBorder="1" applyAlignment="1" applyProtection="1">
      <alignment horizontal="left" vertical="center"/>
      <protection locked="0"/>
    </xf>
    <xf numFmtId="164" fontId="42" fillId="17" borderId="10" xfId="0" applyNumberFormat="1" applyFont="1" applyFill="1" applyBorder="1" applyAlignment="1" applyProtection="1">
      <alignment horizontal="left" vertical="center"/>
      <protection locked="0"/>
    </xf>
    <xf numFmtId="164" fontId="42" fillId="17" borderId="13" xfId="0" applyNumberFormat="1" applyFont="1" applyFill="1" applyBorder="1" applyAlignment="1" applyProtection="1">
      <alignment horizontal="left" vertical="center"/>
      <protection locked="0"/>
    </xf>
    <xf numFmtId="0" fontId="40" fillId="17" borderId="9" xfId="0" applyFont="1" applyFill="1" applyBorder="1" applyAlignment="1">
      <alignment horizontal="left" vertical="center" wrapText="1"/>
    </xf>
    <xf numFmtId="164" fontId="42" fillId="17" borderId="7" xfId="0" applyNumberFormat="1" applyFont="1" applyFill="1" applyBorder="1" applyAlignment="1" applyProtection="1">
      <alignment horizontal="left" vertical="center"/>
      <protection locked="0"/>
    </xf>
    <xf numFmtId="164" fontId="42" fillId="17" borderId="8" xfId="0" applyNumberFormat="1" applyFont="1" applyFill="1" applyBorder="1" applyAlignment="1" applyProtection="1">
      <alignment horizontal="left" vertical="center"/>
      <protection locked="0"/>
    </xf>
    <xf numFmtId="164" fontId="42" fillId="17" borderId="9" xfId="0" applyNumberFormat="1" applyFont="1" applyFill="1" applyBorder="1" applyAlignment="1" applyProtection="1">
      <alignment horizontal="left" vertical="center"/>
      <protection locked="0"/>
    </xf>
    <xf numFmtId="0" fontId="23" fillId="2" borderId="0" xfId="0" applyFont="1" applyFill="1" applyAlignment="1">
      <alignment horizontal="left" vertical="center"/>
    </xf>
    <xf numFmtId="0" fontId="35" fillId="9" borderId="2" xfId="0" applyFont="1" applyFill="1" applyBorder="1" applyAlignment="1">
      <alignment horizontal="center" vertical="center" textRotation="255" wrapText="1"/>
    </xf>
    <xf numFmtId="0" fontId="35" fillId="9" borderId="14" xfId="0" applyFont="1" applyFill="1" applyBorder="1" applyAlignment="1">
      <alignment horizontal="center" vertical="center" textRotation="255" wrapText="1"/>
    </xf>
    <xf numFmtId="0" fontId="35" fillId="9" borderId="12" xfId="0" applyFont="1" applyFill="1" applyBorder="1" applyAlignment="1">
      <alignment horizontal="center" vertical="center" textRotation="255" wrapText="1"/>
    </xf>
    <xf numFmtId="0" fontId="29" fillId="9" borderId="2" xfId="0" applyFont="1" applyFill="1" applyBorder="1" applyAlignment="1">
      <alignment horizontal="center" textRotation="255"/>
    </xf>
    <xf numFmtId="0" fontId="29" fillId="9" borderId="14" xfId="0" applyFont="1" applyFill="1" applyBorder="1" applyAlignment="1">
      <alignment horizontal="center" textRotation="255"/>
    </xf>
    <xf numFmtId="0" fontId="29" fillId="9" borderId="14" xfId="0" applyFont="1" applyFill="1" applyBorder="1" applyAlignment="1">
      <alignment horizontal="center" vertical="center" textRotation="255"/>
    </xf>
    <xf numFmtId="0" fontId="29" fillId="9" borderId="12" xfId="0" applyFont="1" applyFill="1" applyBorder="1" applyAlignment="1">
      <alignment horizontal="center" vertical="center" textRotation="255"/>
    </xf>
  </cellXfs>
  <cellStyles count="2">
    <cellStyle name="Normale" xfId="0" builtinId="0"/>
    <cellStyle name="Percentuale" xfId="1" builtinId="5"/>
  </cellStyles>
  <dxfs count="14">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theme="0" tint="-0.34998626667073579"/>
      </font>
      <fill>
        <patternFill>
          <bgColor theme="0" tint="-0.34998626667073579"/>
        </patternFill>
      </fill>
    </dxf>
    <dxf>
      <font>
        <color theme="0" tint="-0.14996795556505021"/>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27713</xdr:rowOff>
    </xdr:from>
    <xdr:to>
      <xdr:col>1</xdr:col>
      <xdr:colOff>762</xdr:colOff>
      <xdr:row>0</xdr:row>
      <xdr:rowOff>464539</xdr:rowOff>
    </xdr:to>
    <xdr:pic>
      <xdr:nvPicPr>
        <xdr:cNvPr id="2" name="Immagine 1">
          <a:extLst>
            <a:ext uri="{FF2B5EF4-FFF2-40B4-BE49-F238E27FC236}">
              <a16:creationId xmlns:a16="http://schemas.microsoft.com/office/drawing/2014/main" id="{9029DC82-8E47-4448-AF3B-D7DB4F18B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713"/>
          <a:ext cx="362712" cy="436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19050</xdr:rowOff>
    </xdr:from>
    <xdr:to>
      <xdr:col>0</xdr:col>
      <xdr:colOff>475107</xdr:colOff>
      <xdr:row>1</xdr:row>
      <xdr:rowOff>10106</xdr:rowOff>
    </xdr:to>
    <xdr:pic>
      <xdr:nvPicPr>
        <xdr:cNvPr id="2" name="Immagine 1">
          <a:extLst>
            <a:ext uri="{FF2B5EF4-FFF2-40B4-BE49-F238E27FC236}">
              <a16:creationId xmlns:a16="http://schemas.microsoft.com/office/drawing/2014/main" id="{E411E5DD-A080-452F-89F3-8A4F3FC5E6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9050"/>
          <a:ext cx="351282" cy="448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488442</xdr:colOff>
      <xdr:row>2</xdr:row>
      <xdr:rowOff>139646</xdr:rowOff>
    </xdr:to>
    <xdr:pic>
      <xdr:nvPicPr>
        <xdr:cNvPr id="2" name="Immagine 1">
          <a:extLst>
            <a:ext uri="{FF2B5EF4-FFF2-40B4-BE49-F238E27FC236}">
              <a16:creationId xmlns:a16="http://schemas.microsoft.com/office/drawing/2014/main" id="{961C508D-2BE0-45E0-AAAC-2C3003230A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355092" cy="43492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DADD-FDCC-46EB-A9D1-2FACD380B178}">
  <sheetPr>
    <tabColor theme="4" tint="-0.249977111117893"/>
    <pageSetUpPr fitToPage="1"/>
  </sheetPr>
  <dimension ref="A1:P44"/>
  <sheetViews>
    <sheetView tabSelected="1" zoomScale="90" zoomScaleNormal="90" workbookViewId="0">
      <selection activeCell="F27" sqref="F27"/>
    </sheetView>
  </sheetViews>
  <sheetFormatPr defaultRowHeight="14.5" x14ac:dyDescent="0.35"/>
  <cols>
    <col min="1" max="1" width="5.1796875" customWidth="1"/>
    <col min="3" max="3" width="50.7265625" customWidth="1"/>
    <col min="4" max="4" width="21.1796875" customWidth="1"/>
    <col min="5" max="5" width="115.81640625" customWidth="1"/>
    <col min="6" max="6" width="20.1796875" customWidth="1"/>
    <col min="7" max="7" width="18.54296875" customWidth="1"/>
    <col min="8" max="8" width="19.54296875" customWidth="1"/>
    <col min="9" max="9" width="18.1796875" customWidth="1"/>
    <col min="11" max="11" width="9.1796875" customWidth="1"/>
    <col min="12" max="12" width="13.54296875" style="32" hidden="1" customWidth="1"/>
  </cols>
  <sheetData>
    <row r="1" spans="1:16" ht="48" customHeight="1" x14ac:dyDescent="0.35">
      <c r="A1" s="154" t="s">
        <v>2102</v>
      </c>
      <c r="B1" s="154"/>
      <c r="C1" s="154"/>
      <c r="D1" s="154"/>
      <c r="E1" s="154"/>
      <c r="F1" s="154"/>
      <c r="G1" s="154"/>
      <c r="H1" s="154"/>
      <c r="I1" s="154"/>
      <c r="J1" s="6"/>
      <c r="K1" s="6"/>
      <c r="L1" s="30"/>
      <c r="M1" s="47"/>
      <c r="N1" s="47"/>
      <c r="O1" s="47"/>
      <c r="P1" s="47"/>
    </row>
    <row r="2" spans="1:16" ht="17.5" x14ac:dyDescent="0.35">
      <c r="A2" s="1"/>
      <c r="B2" s="1"/>
      <c r="C2" s="1"/>
      <c r="D2" s="1"/>
      <c r="E2" s="1"/>
      <c r="F2" s="1"/>
      <c r="G2" s="1"/>
      <c r="H2" s="1"/>
      <c r="I2" s="6"/>
      <c r="J2" s="6"/>
      <c r="K2" s="6"/>
      <c r="L2" s="30"/>
      <c r="M2" s="47"/>
      <c r="N2" s="47"/>
      <c r="O2" s="47"/>
      <c r="P2" s="47"/>
    </row>
    <row r="3" spans="1:16" ht="17.5" x14ac:dyDescent="0.35">
      <c r="A3" s="1"/>
      <c r="B3" s="2"/>
      <c r="C3" s="155" t="s">
        <v>2071</v>
      </c>
      <c r="D3" s="155"/>
      <c r="E3" s="155"/>
      <c r="F3" s="155"/>
      <c r="G3" s="155"/>
      <c r="H3" s="155"/>
      <c r="I3" s="6"/>
      <c r="J3" s="6"/>
      <c r="K3" s="6"/>
      <c r="L3" s="30"/>
      <c r="M3" s="47"/>
      <c r="N3" s="47"/>
      <c r="O3" s="47"/>
      <c r="P3" s="47"/>
    </row>
    <row r="4" spans="1:16" ht="17.5" x14ac:dyDescent="0.35">
      <c r="A4" s="1"/>
      <c r="B4" s="2"/>
      <c r="C4" s="155"/>
      <c r="D4" s="155"/>
      <c r="E4" s="155"/>
      <c r="F4" s="155"/>
      <c r="G4" s="155"/>
      <c r="H4" s="155"/>
      <c r="I4" s="6"/>
      <c r="J4" s="6"/>
      <c r="K4" s="6"/>
      <c r="L4" s="30"/>
      <c r="M4" s="47"/>
      <c r="N4" s="47"/>
      <c r="O4" s="47"/>
      <c r="P4" s="47"/>
    </row>
    <row r="5" spans="1:16" ht="17.5" x14ac:dyDescent="0.35">
      <c r="A5" s="1"/>
      <c r="B5" s="2"/>
      <c r="C5" s="56" t="s">
        <v>2072</v>
      </c>
      <c r="D5" s="147"/>
      <c r="E5" s="147"/>
      <c r="F5" s="147"/>
      <c r="G5" s="147"/>
      <c r="H5" s="2"/>
      <c r="I5" s="6"/>
      <c r="J5" s="6"/>
      <c r="K5" s="6"/>
      <c r="L5" s="30"/>
      <c r="M5" s="47"/>
      <c r="N5" s="47"/>
      <c r="O5" s="47"/>
      <c r="P5" s="47"/>
    </row>
    <row r="6" spans="1:16" ht="17.5" x14ac:dyDescent="0.35">
      <c r="A6" s="1"/>
      <c r="B6" s="2"/>
      <c r="C6" s="56" t="s">
        <v>2073</v>
      </c>
      <c r="D6" s="147"/>
      <c r="E6" s="147"/>
      <c r="F6" s="147"/>
      <c r="G6" s="147"/>
      <c r="H6" s="2"/>
      <c r="I6" s="6"/>
      <c r="J6" s="6"/>
      <c r="K6" s="6"/>
      <c r="L6" s="30"/>
      <c r="M6" s="47"/>
      <c r="N6" s="47"/>
      <c r="O6" s="47"/>
      <c r="P6" s="47"/>
    </row>
    <row r="7" spans="1:16" ht="17.5" x14ac:dyDescent="0.35">
      <c r="A7" s="1"/>
      <c r="B7" s="2"/>
      <c r="C7" s="56" t="s">
        <v>2074</v>
      </c>
      <c r="D7" s="156"/>
      <c r="E7" s="156"/>
      <c r="F7" s="156"/>
      <c r="G7" s="156"/>
      <c r="H7" s="2"/>
      <c r="I7" s="6"/>
      <c r="J7" s="6"/>
      <c r="K7" s="6"/>
      <c r="L7" s="30"/>
      <c r="M7" s="47"/>
      <c r="N7" s="47"/>
      <c r="O7" s="47"/>
      <c r="P7" s="47"/>
    </row>
    <row r="8" spans="1:16" ht="17.5" x14ac:dyDescent="0.35">
      <c r="A8" s="1"/>
      <c r="B8" s="2"/>
      <c r="C8" s="68" t="s">
        <v>2164</v>
      </c>
      <c r="D8" s="153"/>
      <c r="E8" s="153"/>
      <c r="F8" s="153"/>
      <c r="G8" s="153"/>
      <c r="H8" s="2"/>
      <c r="I8" s="6"/>
      <c r="J8" s="6"/>
      <c r="K8" s="52"/>
      <c r="L8" s="30"/>
      <c r="M8" s="47"/>
      <c r="N8" s="47"/>
      <c r="O8" s="47"/>
      <c r="P8" s="47"/>
    </row>
    <row r="9" spans="1:16" ht="17.5" x14ac:dyDescent="0.35">
      <c r="A9" s="1"/>
      <c r="B9" s="2"/>
      <c r="C9" s="56" t="s">
        <v>2103</v>
      </c>
      <c r="D9" s="147"/>
      <c r="E9" s="147"/>
      <c r="F9" s="147"/>
      <c r="G9" s="147"/>
      <c r="H9" s="2"/>
      <c r="I9" s="6"/>
      <c r="J9" s="6"/>
      <c r="K9" s="6"/>
      <c r="L9" s="30"/>
      <c r="M9" s="47"/>
      <c r="N9" s="47"/>
      <c r="O9" s="47"/>
      <c r="P9" s="47"/>
    </row>
    <row r="10" spans="1:16" ht="17.5" x14ac:dyDescent="0.35">
      <c r="A10" s="1"/>
      <c r="B10" s="2"/>
      <c r="C10" s="56" t="s">
        <v>2076</v>
      </c>
      <c r="D10" s="147"/>
      <c r="E10" s="147"/>
      <c r="F10" s="147"/>
      <c r="G10" s="147"/>
      <c r="H10" s="2"/>
      <c r="I10" s="6"/>
      <c r="J10" s="6"/>
      <c r="K10" s="6"/>
      <c r="L10" s="30"/>
      <c r="M10" s="47"/>
      <c r="N10" s="47"/>
      <c r="O10" s="47"/>
      <c r="P10" s="47"/>
    </row>
    <row r="11" spans="1:16" ht="17.5" x14ac:dyDescent="0.35">
      <c r="A11" s="1"/>
      <c r="B11" s="2"/>
      <c r="C11" s="56" t="s">
        <v>2075</v>
      </c>
      <c r="D11" s="147"/>
      <c r="E11" s="147"/>
      <c r="F11" s="147"/>
      <c r="G11" s="147"/>
      <c r="H11" s="2"/>
      <c r="I11" s="6"/>
      <c r="J11" s="6"/>
      <c r="K11" s="6"/>
      <c r="L11" s="30"/>
      <c r="M11" s="47"/>
      <c r="N11" s="47"/>
      <c r="O11" s="47"/>
      <c r="P11" s="47"/>
    </row>
    <row r="12" spans="1:16" ht="17.5" x14ac:dyDescent="0.35">
      <c r="A12" s="1"/>
      <c r="B12" s="2"/>
      <c r="C12" s="56" t="s">
        <v>2077</v>
      </c>
      <c r="D12" s="147"/>
      <c r="E12" s="147"/>
      <c r="F12" s="147"/>
      <c r="G12" s="147"/>
      <c r="H12" s="2"/>
      <c r="I12" s="6"/>
      <c r="J12" s="6"/>
      <c r="K12" s="6"/>
      <c r="L12" s="30"/>
      <c r="M12" s="47"/>
      <c r="N12" s="47"/>
      <c r="O12" s="47"/>
      <c r="P12" s="47"/>
    </row>
    <row r="13" spans="1:16" ht="17.5" x14ac:dyDescent="0.35">
      <c r="A13" s="1"/>
      <c r="B13" s="3"/>
      <c r="C13" s="4"/>
      <c r="D13" s="4"/>
      <c r="E13" s="4"/>
      <c r="F13" s="3"/>
      <c r="G13" s="5"/>
      <c r="H13" s="4"/>
      <c r="I13" s="6"/>
      <c r="J13" s="6"/>
      <c r="K13" s="6"/>
      <c r="L13" s="30"/>
      <c r="M13" s="47"/>
      <c r="N13" s="47"/>
      <c r="O13" s="47"/>
      <c r="P13" s="47"/>
    </row>
    <row r="14" spans="1:16" ht="24" customHeight="1" thickBot="1" x14ac:dyDescent="0.4">
      <c r="A14" s="77"/>
      <c r="B14" s="77"/>
      <c r="C14" s="77"/>
      <c r="D14" s="77"/>
      <c r="E14" s="57"/>
      <c r="F14" s="77"/>
      <c r="G14" s="77"/>
      <c r="H14" s="77"/>
      <c r="I14" s="9"/>
      <c r="J14" s="6"/>
      <c r="K14" s="6"/>
      <c r="L14" s="30"/>
      <c r="M14" s="47"/>
      <c r="N14" s="47"/>
      <c r="O14" s="47"/>
      <c r="P14" s="47"/>
    </row>
    <row r="15" spans="1:16" ht="24" thickBot="1" x14ac:dyDescent="0.4">
      <c r="A15" s="10"/>
      <c r="B15" s="148" t="s">
        <v>2078</v>
      </c>
      <c r="C15" s="149"/>
      <c r="D15" s="150">
        <f>SUM(D17,D24,D32)</f>
        <v>100</v>
      </c>
      <c r="E15" s="151"/>
      <c r="F15" s="151"/>
      <c r="G15" s="152"/>
      <c r="H15" s="10"/>
      <c r="I15" s="7"/>
      <c r="J15" s="6"/>
      <c r="K15" s="6"/>
      <c r="L15" s="30"/>
      <c r="M15" s="47"/>
      <c r="N15" s="47"/>
      <c r="O15" s="47"/>
      <c r="P15" s="47"/>
    </row>
    <row r="16" spans="1:16" ht="24" customHeight="1" x14ac:dyDescent="0.35">
      <c r="A16" s="9"/>
      <c r="B16" s="9"/>
      <c r="C16" s="9"/>
      <c r="D16" s="9"/>
      <c r="E16" s="40"/>
      <c r="F16" s="9"/>
      <c r="G16" s="9"/>
      <c r="H16" s="9"/>
      <c r="I16" s="9"/>
      <c r="J16" s="6"/>
      <c r="K16" s="6"/>
      <c r="L16" s="65" t="s">
        <v>2082</v>
      </c>
      <c r="M16" s="47"/>
      <c r="N16" s="47"/>
      <c r="O16" s="47"/>
      <c r="P16" s="47"/>
    </row>
    <row r="17" spans="1:16" x14ac:dyDescent="0.35">
      <c r="A17" s="12"/>
      <c r="B17" s="140" t="s">
        <v>2157</v>
      </c>
      <c r="C17" s="140"/>
      <c r="D17" s="58">
        <f>SUMPRODUCT(F20:F21,L20:L21)</f>
        <v>40</v>
      </c>
      <c r="E17" s="11"/>
      <c r="F17" s="12"/>
      <c r="G17" s="12"/>
      <c r="H17" s="12"/>
      <c r="I17" s="12"/>
      <c r="J17" s="6"/>
      <c r="K17" s="6"/>
      <c r="L17" s="30"/>
      <c r="M17" s="47"/>
      <c r="N17" s="47"/>
      <c r="O17" s="47"/>
      <c r="P17" s="47"/>
    </row>
    <row r="18" spans="1:16" s="47" customFormat="1" x14ac:dyDescent="0.35">
      <c r="A18" s="6"/>
      <c r="B18" s="6"/>
      <c r="C18" s="6"/>
      <c r="D18" s="6"/>
      <c r="E18" s="6"/>
      <c r="F18" s="6"/>
      <c r="G18" s="6"/>
      <c r="H18" s="6"/>
      <c r="I18" s="6"/>
      <c r="J18" s="6"/>
      <c r="K18" s="6"/>
      <c r="L18" s="6"/>
    </row>
    <row r="19" spans="1:16" ht="27" customHeight="1" x14ac:dyDescent="0.35">
      <c r="A19" s="71"/>
      <c r="B19" s="71"/>
      <c r="C19" s="71"/>
      <c r="D19" s="72"/>
      <c r="E19" s="78" t="s">
        <v>2080</v>
      </c>
      <c r="F19" s="76" t="s">
        <v>2081</v>
      </c>
      <c r="G19" s="143" t="s">
        <v>2119</v>
      </c>
      <c r="H19" s="143"/>
      <c r="I19" s="143"/>
      <c r="J19" s="70"/>
      <c r="K19" s="6"/>
      <c r="L19" s="30"/>
      <c r="M19" s="47"/>
      <c r="N19" s="47"/>
      <c r="O19" s="47"/>
      <c r="P19" s="47"/>
    </row>
    <row r="20" spans="1:16" ht="24.75" customHeight="1" x14ac:dyDescent="0.35">
      <c r="A20" s="86">
        <v>1</v>
      </c>
      <c r="B20" s="136" t="s">
        <v>2079</v>
      </c>
      <c r="C20" s="137"/>
      <c r="D20" s="137"/>
      <c r="E20" s="66" t="s">
        <v>2096</v>
      </c>
      <c r="F20" s="60">
        <f>IF(E20="Excellent",100,IF(E20="Good",50))</f>
        <v>100</v>
      </c>
      <c r="G20" s="131"/>
      <c r="H20" s="132"/>
      <c r="I20" s="133"/>
      <c r="J20" s="6"/>
      <c r="K20" s="6"/>
      <c r="L20" s="41">
        <v>0.2</v>
      </c>
      <c r="M20" s="47"/>
      <c r="N20" s="47"/>
      <c r="O20" s="47"/>
      <c r="P20" s="47"/>
    </row>
    <row r="21" spans="1:16" ht="24.75" customHeight="1" x14ac:dyDescent="0.35">
      <c r="A21" s="86">
        <v>2</v>
      </c>
      <c r="B21" s="136" t="s">
        <v>2104</v>
      </c>
      <c r="C21" s="137"/>
      <c r="D21" s="137"/>
      <c r="E21" s="66" t="s">
        <v>2090</v>
      </c>
      <c r="F21" s="60">
        <f>IF(E21="NO",100,IF(E21="YES",AVERAGE(F22),""))</f>
        <v>100</v>
      </c>
      <c r="G21" s="131"/>
      <c r="H21" s="132"/>
      <c r="I21" s="133"/>
      <c r="J21" s="6"/>
      <c r="K21" s="6"/>
      <c r="L21" s="41">
        <v>0.2</v>
      </c>
      <c r="M21" s="47"/>
      <c r="N21" s="47"/>
      <c r="O21" s="47"/>
      <c r="P21" s="47"/>
    </row>
    <row r="22" spans="1:16" ht="25.9" customHeight="1" x14ac:dyDescent="0.35">
      <c r="A22" s="46" t="s">
        <v>2069</v>
      </c>
      <c r="B22" s="136" t="s">
        <v>2105</v>
      </c>
      <c r="C22" s="137"/>
      <c r="D22" s="137"/>
      <c r="E22" s="66" t="s">
        <v>2098</v>
      </c>
      <c r="F22" s="60">
        <f>IF(E22="Disproportionate",0,100)</f>
        <v>100</v>
      </c>
      <c r="G22" s="131"/>
      <c r="H22" s="132"/>
      <c r="I22" s="133"/>
      <c r="J22" s="6"/>
      <c r="K22" s="6"/>
      <c r="L22" s="41"/>
      <c r="M22" s="47"/>
      <c r="N22" s="47"/>
      <c r="O22" s="47"/>
      <c r="P22" s="47"/>
    </row>
    <row r="23" spans="1:16" x14ac:dyDescent="0.35">
      <c r="A23" s="6"/>
      <c r="B23" s="6"/>
      <c r="C23" s="6"/>
      <c r="D23" s="6"/>
      <c r="E23" s="6"/>
      <c r="F23" s="61"/>
      <c r="G23" s="6"/>
      <c r="H23" s="6"/>
      <c r="I23" s="6"/>
      <c r="J23" s="6"/>
      <c r="K23" s="6"/>
      <c r="L23" s="30"/>
      <c r="M23" s="47"/>
      <c r="N23" s="47"/>
      <c r="O23" s="47"/>
      <c r="P23" s="47"/>
    </row>
    <row r="24" spans="1:16" x14ac:dyDescent="0.35">
      <c r="A24" s="12"/>
      <c r="B24" s="140" t="s">
        <v>2106</v>
      </c>
      <c r="C24" s="140"/>
      <c r="D24" s="58">
        <f>(F26*L26)+(F28*L28)</f>
        <v>30</v>
      </c>
      <c r="E24" s="11"/>
      <c r="F24" s="62"/>
      <c r="G24" s="143" t="s">
        <v>2158</v>
      </c>
      <c r="H24" s="143"/>
      <c r="I24" s="143"/>
      <c r="J24" s="6"/>
      <c r="K24" s="6"/>
      <c r="L24" s="30"/>
      <c r="M24" s="47"/>
      <c r="N24" s="47"/>
      <c r="O24" s="47"/>
      <c r="P24" s="47"/>
    </row>
    <row r="25" spans="1:16" x14ac:dyDescent="0.35">
      <c r="A25" s="9"/>
      <c r="B25" s="9"/>
      <c r="C25" s="9"/>
      <c r="D25" s="40"/>
      <c r="E25" s="89" t="s">
        <v>2080</v>
      </c>
      <c r="F25" s="88" t="s">
        <v>2081</v>
      </c>
      <c r="G25" s="144"/>
      <c r="H25" s="144"/>
      <c r="I25" s="144"/>
      <c r="J25" s="6"/>
      <c r="K25" s="6"/>
      <c r="L25" s="30"/>
      <c r="M25" s="47"/>
      <c r="N25" s="47"/>
      <c r="O25" s="47"/>
      <c r="P25" s="47"/>
    </row>
    <row r="26" spans="1:16" ht="25.9" customHeight="1" x14ac:dyDescent="0.35">
      <c r="A26" s="87">
        <v>3</v>
      </c>
      <c r="B26" s="145" t="s">
        <v>2107</v>
      </c>
      <c r="C26" s="146"/>
      <c r="D26" s="146"/>
      <c r="E26" s="66" t="s">
        <v>2090</v>
      </c>
      <c r="F26" s="60">
        <f>IF(E26="NO",100,IF(E26="YES",AVERAGE(F27),""))</f>
        <v>100</v>
      </c>
      <c r="G26" s="131"/>
      <c r="H26" s="132"/>
      <c r="I26" s="133"/>
      <c r="J26" s="6"/>
      <c r="K26" s="6"/>
      <c r="L26" s="41">
        <v>0.15</v>
      </c>
      <c r="M26" s="47"/>
      <c r="N26" s="47"/>
      <c r="O26" s="47"/>
      <c r="P26" s="47"/>
    </row>
    <row r="27" spans="1:16" ht="25.9" customHeight="1" x14ac:dyDescent="0.35">
      <c r="A27" s="45" t="s">
        <v>2066</v>
      </c>
      <c r="B27" s="129" t="s">
        <v>2083</v>
      </c>
      <c r="C27" s="130"/>
      <c r="D27" s="130"/>
      <c r="E27" s="66" t="s">
        <v>2065</v>
      </c>
      <c r="F27" s="60">
        <f>IF(E27="NO",100,0)</f>
        <v>100</v>
      </c>
      <c r="G27" s="131"/>
      <c r="H27" s="132"/>
      <c r="I27" s="133"/>
      <c r="J27" s="6"/>
      <c r="K27" s="6"/>
      <c r="L27" s="41"/>
      <c r="M27" s="47"/>
      <c r="N27" s="47"/>
      <c r="O27" s="47"/>
      <c r="P27" s="47"/>
    </row>
    <row r="28" spans="1:16" ht="25.9" customHeight="1" x14ac:dyDescent="0.35">
      <c r="A28" s="87">
        <v>4</v>
      </c>
      <c r="B28" s="134" t="s">
        <v>2108</v>
      </c>
      <c r="C28" s="135"/>
      <c r="D28" s="135"/>
      <c r="E28" s="81" t="s">
        <v>2090</v>
      </c>
      <c r="F28" s="82">
        <f>IF(E28="NO",100,IF(E28="YES",AVERAGE(F29:F30)))</f>
        <v>100</v>
      </c>
      <c r="G28" s="122"/>
      <c r="H28" s="123"/>
      <c r="I28" s="124"/>
      <c r="J28" s="6"/>
      <c r="K28" s="6"/>
      <c r="L28" s="41">
        <v>0.15</v>
      </c>
      <c r="M28" s="47"/>
      <c r="N28" s="47"/>
      <c r="O28" s="47"/>
      <c r="P28" s="47"/>
    </row>
    <row r="29" spans="1:16" ht="25.9" customHeight="1" x14ac:dyDescent="0.35">
      <c r="A29" s="45" t="s">
        <v>2067</v>
      </c>
      <c r="B29" s="129" t="s">
        <v>2084</v>
      </c>
      <c r="C29" s="130"/>
      <c r="D29" s="130"/>
      <c r="E29" s="66" t="s">
        <v>2101</v>
      </c>
      <c r="F29" s="60">
        <f>IF(E29="Significant impact",0,IF(E29="Negligible impact",50,100))</f>
        <v>100</v>
      </c>
      <c r="G29" s="125"/>
      <c r="H29" s="126"/>
      <c r="I29" s="127"/>
      <c r="J29" s="6"/>
      <c r="K29" s="6"/>
      <c r="L29" s="41"/>
      <c r="M29" s="47"/>
      <c r="N29" s="47"/>
      <c r="O29" s="47"/>
      <c r="P29" s="47"/>
    </row>
    <row r="30" spans="1:16" ht="28.5" customHeight="1" x14ac:dyDescent="0.35">
      <c r="A30" s="45" t="s">
        <v>2068</v>
      </c>
      <c r="B30" s="138" t="s">
        <v>2109</v>
      </c>
      <c r="C30" s="139"/>
      <c r="D30" s="139"/>
      <c r="E30" s="66" t="s">
        <v>2065</v>
      </c>
      <c r="F30" s="60">
        <f>IF(E30="YES",0,IF(E30="NO",100,""))</f>
        <v>100</v>
      </c>
      <c r="G30" s="125"/>
      <c r="H30" s="126"/>
      <c r="I30" s="127"/>
      <c r="J30" s="6"/>
      <c r="K30" s="6"/>
      <c r="L30" s="41"/>
      <c r="M30" s="47"/>
      <c r="N30" s="47"/>
      <c r="O30" s="47"/>
      <c r="P30" s="47"/>
    </row>
    <row r="31" spans="1:16" x14ac:dyDescent="0.35">
      <c r="A31" s="6"/>
      <c r="B31" s="6"/>
      <c r="C31" s="6"/>
      <c r="D31" s="6"/>
      <c r="E31" s="6"/>
      <c r="F31" s="61"/>
      <c r="G31" s="6"/>
      <c r="H31" s="6"/>
      <c r="I31" s="6"/>
      <c r="J31" s="6"/>
      <c r="K31" s="6"/>
      <c r="L31" s="31"/>
      <c r="M31" s="47"/>
      <c r="N31" s="47"/>
      <c r="O31" s="47"/>
      <c r="P31" s="47"/>
    </row>
    <row r="32" spans="1:16" x14ac:dyDescent="0.35">
      <c r="A32" s="12"/>
      <c r="B32" s="140" t="s">
        <v>2085</v>
      </c>
      <c r="C32" s="140"/>
      <c r="D32" s="58">
        <f>SUMPRODUCT(F35,L35)</f>
        <v>30</v>
      </c>
      <c r="E32" s="11"/>
      <c r="F32" s="62"/>
      <c r="G32" s="141" t="s">
        <v>2119</v>
      </c>
      <c r="H32" s="141"/>
      <c r="I32" s="141"/>
      <c r="J32" s="6"/>
      <c r="K32" s="6"/>
      <c r="L32" s="31"/>
      <c r="M32" s="47"/>
      <c r="N32" s="47"/>
      <c r="O32" s="47"/>
      <c r="P32" s="47"/>
    </row>
    <row r="33" spans="1:16" ht="6" customHeight="1" x14ac:dyDescent="0.35">
      <c r="A33" s="13"/>
      <c r="B33" s="14"/>
      <c r="C33" s="14"/>
      <c r="D33" s="15"/>
      <c r="E33" s="73"/>
      <c r="F33" s="74"/>
      <c r="G33" s="141"/>
      <c r="H33" s="141"/>
      <c r="I33" s="141"/>
      <c r="J33" s="6"/>
      <c r="K33" s="6"/>
      <c r="L33" s="31"/>
      <c r="M33" s="47"/>
      <c r="N33" s="47"/>
      <c r="O33" s="47"/>
      <c r="P33" s="47"/>
    </row>
    <row r="34" spans="1:16" x14ac:dyDescent="0.35">
      <c r="A34" s="9"/>
      <c r="B34" s="9"/>
      <c r="C34" s="9"/>
      <c r="D34" s="9"/>
      <c r="E34" s="69" t="s">
        <v>2080</v>
      </c>
      <c r="F34" s="75" t="s">
        <v>2081</v>
      </c>
      <c r="G34" s="142"/>
      <c r="H34" s="142"/>
      <c r="I34" s="142"/>
      <c r="J34" s="6"/>
      <c r="K34" s="6"/>
      <c r="L34" s="31"/>
      <c r="M34" s="47"/>
      <c r="N34" s="47"/>
      <c r="O34" s="47"/>
      <c r="P34" s="47"/>
    </row>
    <row r="35" spans="1:16" ht="25.9" customHeight="1" x14ac:dyDescent="0.35">
      <c r="A35" s="87">
        <v>5</v>
      </c>
      <c r="B35" s="136" t="s">
        <v>2086</v>
      </c>
      <c r="C35" s="137"/>
      <c r="D35" s="137"/>
      <c r="E35" s="66" t="s">
        <v>2065</v>
      </c>
      <c r="F35" s="60">
        <f>IF(E35="YES",100,IF(E35="NO",AVERAGE(F36:F36),""))</f>
        <v>100</v>
      </c>
      <c r="G35" s="131"/>
      <c r="H35" s="132"/>
      <c r="I35" s="133"/>
      <c r="J35" s="6"/>
      <c r="K35" s="6"/>
      <c r="L35" s="41">
        <v>0.3</v>
      </c>
      <c r="M35" s="47"/>
      <c r="N35" s="47"/>
      <c r="O35" s="47"/>
      <c r="P35" s="47"/>
    </row>
    <row r="36" spans="1:16" ht="27.75" customHeight="1" x14ac:dyDescent="0.35">
      <c r="A36" s="45" t="s">
        <v>2070</v>
      </c>
      <c r="B36" s="136" t="s">
        <v>2110</v>
      </c>
      <c r="C36" s="137"/>
      <c r="D36" s="137"/>
      <c r="E36" s="66" t="s">
        <v>2096</v>
      </c>
      <c r="F36" s="60">
        <f>IF(E36="Unsatisfactory",0,IF(E36="Good",50,100))</f>
        <v>100</v>
      </c>
      <c r="G36" s="132"/>
      <c r="H36" s="132"/>
      <c r="I36" s="133"/>
      <c r="J36" s="6"/>
      <c r="K36" s="6"/>
      <c r="L36" s="41"/>
      <c r="M36" s="47"/>
      <c r="N36" s="47"/>
      <c r="O36" s="47"/>
      <c r="P36" s="47"/>
    </row>
    <row r="37" spans="1:16" ht="22.5" customHeight="1" x14ac:dyDescent="0.35">
      <c r="A37" s="6"/>
      <c r="B37" s="6"/>
      <c r="C37" s="6"/>
      <c r="D37" s="6"/>
      <c r="E37" s="6"/>
      <c r="F37" s="6"/>
      <c r="G37" s="6"/>
      <c r="H37" s="6"/>
      <c r="I37" s="6"/>
      <c r="J37" s="6"/>
      <c r="K37" s="6"/>
      <c r="L37" s="30"/>
      <c r="M37" s="47"/>
      <c r="N37" s="47"/>
      <c r="O37" s="47"/>
      <c r="P37" s="47"/>
    </row>
    <row r="38" spans="1:16" ht="43.5" customHeight="1" x14ac:dyDescent="0.35">
      <c r="A38" s="18"/>
      <c r="B38" s="19"/>
      <c r="C38" s="20"/>
      <c r="D38" s="9"/>
      <c r="E38" s="21"/>
      <c r="F38" s="67"/>
      <c r="G38" s="23"/>
      <c r="H38" s="6"/>
      <c r="I38" s="6"/>
      <c r="J38" s="6"/>
      <c r="K38" s="6"/>
      <c r="L38" s="30"/>
      <c r="M38" s="47"/>
      <c r="N38" s="47"/>
      <c r="O38" s="47"/>
      <c r="P38" s="47"/>
    </row>
    <row r="39" spans="1:16" ht="15.5" x14ac:dyDescent="0.35">
      <c r="A39" s="90" t="s">
        <v>2159</v>
      </c>
      <c r="B39" s="91"/>
      <c r="C39" s="90"/>
      <c r="D39" s="26"/>
      <c r="E39" s="9"/>
      <c r="F39" s="128" t="s">
        <v>2155</v>
      </c>
      <c r="G39" s="128"/>
      <c r="H39" s="128"/>
      <c r="I39" s="128"/>
      <c r="J39" s="6"/>
      <c r="K39" s="6"/>
      <c r="L39" s="30"/>
      <c r="M39" s="47"/>
      <c r="N39" s="47"/>
      <c r="O39" s="47"/>
      <c r="P39" s="47"/>
    </row>
    <row r="40" spans="1:16" ht="15.5" x14ac:dyDescent="0.35">
      <c r="A40" s="27"/>
      <c r="B40" s="28"/>
      <c r="C40" s="28"/>
      <c r="D40" s="9"/>
      <c r="E40" s="54"/>
      <c r="F40" s="121" t="s">
        <v>2062</v>
      </c>
      <c r="G40" s="121" t="s">
        <v>2114</v>
      </c>
      <c r="H40" s="121" t="s">
        <v>2063</v>
      </c>
      <c r="I40" s="121" t="s">
        <v>2064</v>
      </c>
      <c r="J40" s="6"/>
      <c r="K40" s="6"/>
      <c r="L40" s="30"/>
      <c r="M40" s="47"/>
      <c r="N40" s="47"/>
      <c r="O40" s="47"/>
      <c r="P40" s="47"/>
    </row>
    <row r="41" spans="1:16" x14ac:dyDescent="0.35">
      <c r="A41" s="26"/>
      <c r="B41" s="9"/>
      <c r="C41" s="26"/>
      <c r="D41" s="26"/>
      <c r="E41" s="59" t="str">
        <f>IF(D15&lt;50,"Negative feedback",IF(D15&gt;=50,"Feedback above the sufficiency threshold"))</f>
        <v>Feedback above the sufficiency threshold</v>
      </c>
      <c r="F41" s="92" t="str">
        <f>IF(F42&lt;50,"red","green")</f>
        <v>green</v>
      </c>
      <c r="G41" s="92" t="str">
        <f>IF(AND(F42&gt;=25,F42&lt;50)=TRUE,"red",IF(F42&gt;=50,"green",""))</f>
        <v>green</v>
      </c>
      <c r="H41" s="92" t="str">
        <f>IF(F42&gt;=50,"green","")</f>
        <v>green</v>
      </c>
      <c r="I41" s="93" t="str">
        <f>IF(F42&gt;=75,"green","")</f>
        <v>green</v>
      </c>
      <c r="J41" s="6"/>
      <c r="K41" s="6"/>
      <c r="L41" s="30"/>
      <c r="M41" s="47"/>
      <c r="N41" s="47"/>
      <c r="O41" s="47"/>
      <c r="P41" s="47"/>
    </row>
    <row r="42" spans="1:16" ht="15.5" x14ac:dyDescent="0.35">
      <c r="A42" s="27" t="s">
        <v>0</v>
      </c>
      <c r="B42" s="29"/>
      <c r="C42" s="27"/>
      <c r="D42" s="27"/>
      <c r="E42" s="25"/>
      <c r="F42" s="55">
        <f>$D$15</f>
        <v>100</v>
      </c>
      <c r="G42" s="24"/>
      <c r="H42" s="6"/>
      <c r="I42" s="6"/>
      <c r="J42" s="6"/>
      <c r="K42" s="6"/>
      <c r="L42" s="30"/>
      <c r="M42" s="47"/>
      <c r="N42" s="47"/>
      <c r="O42" s="47"/>
      <c r="P42" s="47"/>
    </row>
    <row r="43" spans="1:16" x14ac:dyDescent="0.35">
      <c r="A43" s="6"/>
      <c r="B43" s="6"/>
      <c r="C43" s="6"/>
      <c r="D43" s="6"/>
      <c r="E43" s="53"/>
      <c r="F43" s="6"/>
      <c r="G43" s="6"/>
      <c r="H43" s="6"/>
      <c r="I43" s="6"/>
      <c r="J43" s="6"/>
      <c r="K43" s="6"/>
      <c r="L43" s="30"/>
      <c r="M43" s="47"/>
      <c r="N43" s="47"/>
      <c r="O43" s="47"/>
      <c r="P43" s="47"/>
    </row>
    <row r="44" spans="1:16" x14ac:dyDescent="0.35">
      <c r="A44" s="6"/>
      <c r="B44" s="6"/>
      <c r="C44" s="6"/>
      <c r="D44" s="6"/>
      <c r="E44" s="6"/>
      <c r="F44" s="6"/>
      <c r="G44" s="6"/>
      <c r="H44" s="6"/>
      <c r="I44" s="6"/>
      <c r="J44" s="6"/>
      <c r="K44" s="6"/>
      <c r="L44" s="30"/>
      <c r="M44" s="47"/>
      <c r="N44" s="47"/>
      <c r="O44" s="47"/>
      <c r="P44" s="47"/>
    </row>
  </sheetData>
  <sheetProtection algorithmName="SHA-512" hashValue="o5CVPdtLz4Q/D3O5nrZ6RtugHaSsJ27a27P/OdHO4U3dZKQFeW9urFqH/EcZpPoxmhi22y4I4uq0VIblnJwfEQ==" saltValue="RFKjStJ4zMr4rLNmWhrx1Q==" spinCount="100000" sheet="1" objects="1" scenarios="1"/>
  <mergeCells count="36">
    <mergeCell ref="D8:G8"/>
    <mergeCell ref="A1:I1"/>
    <mergeCell ref="C3:H4"/>
    <mergeCell ref="D5:G5"/>
    <mergeCell ref="D6:G6"/>
    <mergeCell ref="D7:G7"/>
    <mergeCell ref="D9:G9"/>
    <mergeCell ref="D10:G10"/>
    <mergeCell ref="D11:G11"/>
    <mergeCell ref="D12:G12"/>
    <mergeCell ref="B15:C15"/>
    <mergeCell ref="D15:G15"/>
    <mergeCell ref="B24:C24"/>
    <mergeCell ref="G24:I25"/>
    <mergeCell ref="B26:D26"/>
    <mergeCell ref="G26:I26"/>
    <mergeCell ref="B17:C17"/>
    <mergeCell ref="G19:I19"/>
    <mergeCell ref="B21:D21"/>
    <mergeCell ref="G21:I21"/>
    <mergeCell ref="B22:D22"/>
    <mergeCell ref="G22:I22"/>
    <mergeCell ref="B20:D20"/>
    <mergeCell ref="G20:I20"/>
    <mergeCell ref="F39:I39"/>
    <mergeCell ref="B27:D27"/>
    <mergeCell ref="G27:I27"/>
    <mergeCell ref="B29:D29"/>
    <mergeCell ref="B28:D28"/>
    <mergeCell ref="B36:D36"/>
    <mergeCell ref="G36:I36"/>
    <mergeCell ref="B30:D30"/>
    <mergeCell ref="B32:C32"/>
    <mergeCell ref="G32:I34"/>
    <mergeCell ref="B35:D35"/>
    <mergeCell ref="G35:I35"/>
  </mergeCells>
  <conditionalFormatting sqref="A29:I30">
    <cfRule type="expression" dxfId="13" priority="11">
      <formula>$E$28="NO"</formula>
    </cfRule>
    <cfRule type="expression" dxfId="12" priority="13">
      <formula>#REF!="NO"</formula>
    </cfRule>
  </conditionalFormatting>
  <conditionalFormatting sqref="A36:I36">
    <cfRule type="expression" dxfId="11" priority="12">
      <formula>$E$35="YES"</formula>
    </cfRule>
  </conditionalFormatting>
  <conditionalFormatting sqref="A27:I27">
    <cfRule type="expression" dxfId="10" priority="10">
      <formula>$E$26="NO"</formula>
    </cfRule>
  </conditionalFormatting>
  <conditionalFormatting sqref="J22">
    <cfRule type="expression" dxfId="9" priority="17">
      <formula>$E$21="NO"</formula>
    </cfRule>
  </conditionalFormatting>
  <conditionalFormatting sqref="A22:I22">
    <cfRule type="expression" dxfId="8" priority="18">
      <formula>$E$21="NO"</formula>
    </cfRule>
  </conditionalFormatting>
  <conditionalFormatting sqref="F41">
    <cfRule type="cellIs" dxfId="7" priority="7" operator="equal">
      <formula>"green"</formula>
    </cfRule>
    <cfRule type="cellIs" dxfId="6" priority="8" operator="equal">
      <formula>"red"</formula>
    </cfRule>
  </conditionalFormatting>
  <conditionalFormatting sqref="G41">
    <cfRule type="cellIs" dxfId="5" priority="5" operator="equal">
      <formula>"green"</formula>
    </cfRule>
    <cfRule type="cellIs" dxfId="4" priority="6" operator="equal">
      <formula>"red"</formula>
    </cfRule>
  </conditionalFormatting>
  <conditionalFormatting sqref="H41">
    <cfRule type="cellIs" dxfId="3" priority="3" operator="equal">
      <formula>"green"</formula>
    </cfRule>
    <cfRule type="cellIs" dxfId="2" priority="4" operator="equal">
      <formula>"red"</formula>
    </cfRule>
  </conditionalFormatting>
  <conditionalFormatting sqref="I41">
    <cfRule type="cellIs" dxfId="1" priority="1" operator="equal">
      <formula>"green"</formula>
    </cfRule>
    <cfRule type="cellIs" dxfId="0" priority="2" operator="equal">
      <formula>"red"</formula>
    </cfRule>
  </conditionalFormatting>
  <pageMargins left="0.23622047244094491" right="0.23622047244094491" top="0.74803149606299213" bottom="0.74803149606299213" header="0.31496062992125984" footer="0.31496062992125984"/>
  <pageSetup paperSize="9" scale="52" fitToWidth="0" orientation="landscape" horizontalDpi="300" verticalDpi="300" r:id="rId1"/>
  <headerFooter>
    <oddHeader>&amp;A</oddHeader>
    <oddFooter>Pagina &amp;P di &amp;N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30237A56-0D54-4EC2-A343-F4C3CC9965A7}">
          <x14:formula1>
            <xm:f>'Drop-Down Menu'!$B$33:$B$35</xm:f>
          </x14:formula1>
          <xm:sqref>E36</xm:sqref>
        </x14:dataValidation>
        <x14:dataValidation type="list" allowBlank="1" showInputMessage="1" showErrorMessage="1" xr:uid="{FE693C6F-5990-44FB-B9F5-8CD7ACCE8BBA}">
          <x14:formula1>
            <xm:f>'Drop-Down Menu'!$B$30:$B$31</xm:f>
          </x14:formula1>
          <xm:sqref>E35</xm:sqref>
        </x14:dataValidation>
        <x14:dataValidation type="list" allowBlank="1" showInputMessage="1" showErrorMessage="1" xr:uid="{4CD84559-1713-45DC-94F3-8F84DCB216D7}">
          <x14:formula1>
            <xm:f>'Drop-Down Menu'!$B$23:$B$25</xm:f>
          </x14:formula1>
          <xm:sqref>E29</xm:sqref>
        </x14:dataValidation>
        <x14:dataValidation type="list" allowBlank="1" showInputMessage="1" showErrorMessage="1" xr:uid="{7F270D38-D0A4-4223-A0D7-B0A32BC638BC}">
          <x14:formula1>
            <xm:f>'Drop-Down Menu'!$B$14:$B$15</xm:f>
          </x14:formula1>
          <xm:sqref>E26:E28</xm:sqref>
        </x14:dataValidation>
        <x14:dataValidation type="list" allowBlank="1" showInputMessage="1" showErrorMessage="1" xr:uid="{48B1D1B2-B259-441E-9AA1-3299741AF59F}">
          <x14:formula1>
            <xm:f>'Drop-Down Menu'!$B$11:$B$12</xm:f>
          </x14:formula1>
          <xm:sqref>E22</xm:sqref>
        </x14:dataValidation>
        <x14:dataValidation type="list" allowBlank="1" showInputMessage="1" showErrorMessage="1" xr:uid="{CA453503-0BA7-4ED4-A4F9-6D9C85AFBFD8}">
          <x14:formula1>
            <xm:f>'Drop-Down Menu'!$B$27:$B$28</xm:f>
          </x14:formula1>
          <xm:sqref>E30</xm:sqref>
        </x14:dataValidation>
        <x14:dataValidation type="list" allowBlank="1" showInputMessage="1" showErrorMessage="1" xr:uid="{AB3C8111-AE8B-4CD4-9876-F157C9E5693A}">
          <x14:formula1>
            <xm:f>'Drop-Down Menu'!$B$8:$B$9</xm:f>
          </x14:formula1>
          <xm:sqref>E21</xm:sqref>
        </x14:dataValidation>
        <x14:dataValidation type="list" allowBlank="1" showInputMessage="1" showErrorMessage="1" xr:uid="{3339AF61-AF00-48CF-849D-75A8C32B61B2}">
          <x14:formula1>
            <xm:f>'Drop-Down Menu'!$B$4:$B$6</xm:f>
          </x14:formula1>
          <xm:sqref>E20</xm:sqref>
        </x14:dataValidation>
        <x14:dataValidation type="list" allowBlank="1" showInputMessage="1" showErrorMessage="1" xr:uid="{67651084-51E3-4289-9BD6-4529B5A9BFC7}">
          <x14:formula1>
            <xm:f>'Elenco Gr. Merce'!$A$3:$A$2053</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16F1F-054E-4BD4-AC8A-4CC0559F5553}">
  <sheetPr>
    <tabColor theme="4"/>
    <pageSetUpPr fitToPage="1"/>
  </sheetPr>
  <dimension ref="A1:J38"/>
  <sheetViews>
    <sheetView zoomScale="90" zoomScaleNormal="90" workbookViewId="0">
      <selection activeCell="D6" sqref="D6:G6"/>
    </sheetView>
  </sheetViews>
  <sheetFormatPr defaultRowHeight="14.5" x14ac:dyDescent="0.35"/>
  <cols>
    <col min="3" max="3" width="68.7265625" bestFit="1" customWidth="1"/>
    <col min="4" max="4" width="13.54296875" customWidth="1"/>
    <col min="5" max="5" width="62.7265625" customWidth="1"/>
    <col min="6" max="6" width="13.54296875" customWidth="1"/>
    <col min="7" max="7" width="45.81640625" customWidth="1"/>
    <col min="8" max="8" width="10.54296875" customWidth="1"/>
    <col min="9" max="9" width="2.7265625" customWidth="1"/>
    <col min="10" max="10" width="163" customWidth="1"/>
  </cols>
  <sheetData>
    <row r="1" spans="1:9" ht="36" customHeight="1" x14ac:dyDescent="0.35">
      <c r="A1" s="154" t="s">
        <v>2102</v>
      </c>
      <c r="B1" s="154"/>
      <c r="C1" s="154"/>
      <c r="D1" s="154"/>
      <c r="E1" s="154"/>
      <c r="F1" s="154"/>
      <c r="G1" s="154"/>
      <c r="H1" s="154"/>
      <c r="I1" s="154"/>
    </row>
    <row r="2" spans="1:9" ht="17.5" x14ac:dyDescent="0.35">
      <c r="A2" s="1"/>
      <c r="B2" s="1"/>
      <c r="C2" s="1"/>
      <c r="D2" s="1"/>
      <c r="E2" s="1"/>
      <c r="F2" s="1"/>
      <c r="G2" s="1"/>
      <c r="H2" s="1"/>
      <c r="I2" s="6"/>
    </row>
    <row r="3" spans="1:9" ht="18" customHeight="1" x14ac:dyDescent="0.35">
      <c r="A3" s="1"/>
      <c r="B3" s="2"/>
      <c r="C3" s="155" t="s">
        <v>2071</v>
      </c>
      <c r="D3" s="155"/>
      <c r="E3" s="155"/>
      <c r="F3" s="155"/>
      <c r="G3" s="155"/>
      <c r="H3" s="155"/>
      <c r="I3" s="6"/>
    </row>
    <row r="4" spans="1:9" ht="18" customHeight="1" x14ac:dyDescent="0.35">
      <c r="A4" s="1"/>
      <c r="B4" s="2"/>
      <c r="C4" s="155"/>
      <c r="D4" s="155"/>
      <c r="E4" s="155"/>
      <c r="F4" s="155"/>
      <c r="G4" s="155"/>
      <c r="H4" s="155"/>
      <c r="I4" s="6"/>
    </row>
    <row r="5" spans="1:9" ht="17.5" x14ac:dyDescent="0.35">
      <c r="A5" s="1"/>
      <c r="B5" s="2"/>
      <c r="C5" s="56" t="s">
        <v>2072</v>
      </c>
      <c r="D5" s="168" t="str">
        <f>IF(PERFORMANCE!D5="","",PERFORMANCE!D5)</f>
        <v/>
      </c>
      <c r="E5" s="168"/>
      <c r="F5" s="168"/>
      <c r="G5" s="168"/>
      <c r="H5" s="2"/>
      <c r="I5" s="6"/>
    </row>
    <row r="6" spans="1:9" ht="17.5" x14ac:dyDescent="0.35">
      <c r="A6" s="1"/>
      <c r="B6" s="2"/>
      <c r="C6" s="56" t="s">
        <v>2073</v>
      </c>
      <c r="D6" s="168" t="str">
        <f>IF(PERFORMANCE!D6="","",PERFORMANCE!D6)</f>
        <v/>
      </c>
      <c r="E6" s="168"/>
      <c r="F6" s="168"/>
      <c r="G6" s="168"/>
      <c r="H6" s="2"/>
      <c r="I6" s="6"/>
    </row>
    <row r="7" spans="1:9" ht="17.5" x14ac:dyDescent="0.35">
      <c r="A7" s="1"/>
      <c r="B7" s="2"/>
      <c r="C7" s="56" t="s">
        <v>2074</v>
      </c>
      <c r="D7" s="168" t="str">
        <f>IF(PERFORMANCE!D7="","",PERFORMANCE!D7)</f>
        <v/>
      </c>
      <c r="E7" s="168"/>
      <c r="F7" s="168"/>
      <c r="G7" s="168"/>
      <c r="H7" s="2"/>
      <c r="I7" s="6"/>
    </row>
    <row r="8" spans="1:9" ht="17.5" x14ac:dyDescent="0.35">
      <c r="A8" s="1"/>
      <c r="B8" s="2"/>
      <c r="C8" s="68" t="s">
        <v>2164</v>
      </c>
      <c r="D8" s="168" t="str">
        <f>IF(PERFORMANCE!D8="","",PERFORMANCE!D8)</f>
        <v/>
      </c>
      <c r="E8" s="168"/>
      <c r="F8" s="168"/>
      <c r="G8" s="168"/>
      <c r="H8" s="2"/>
      <c r="I8" s="6"/>
    </row>
    <row r="9" spans="1:9" ht="17.5" x14ac:dyDescent="0.35">
      <c r="A9" s="1"/>
      <c r="B9" s="2"/>
      <c r="C9" s="56" t="s">
        <v>2103</v>
      </c>
      <c r="D9" s="168" t="str">
        <f>IF(PERFORMANCE!D9="","",PERFORMANCE!D9)</f>
        <v/>
      </c>
      <c r="E9" s="168"/>
      <c r="F9" s="168"/>
      <c r="G9" s="168"/>
      <c r="H9" s="2"/>
      <c r="I9" s="6"/>
    </row>
    <row r="10" spans="1:9" ht="17.5" x14ac:dyDescent="0.35">
      <c r="A10" s="1"/>
      <c r="B10" s="2"/>
      <c r="C10" s="56" t="s">
        <v>2076</v>
      </c>
      <c r="D10" s="168"/>
      <c r="E10" s="168"/>
      <c r="F10" s="168"/>
      <c r="G10" s="168"/>
      <c r="H10" s="2"/>
      <c r="I10" s="6"/>
    </row>
    <row r="11" spans="1:9" ht="17.5" x14ac:dyDescent="0.35">
      <c r="A11" s="1"/>
      <c r="B11" s="2"/>
      <c r="C11" s="56" t="s">
        <v>2075</v>
      </c>
      <c r="D11" s="168" t="str">
        <f>IF(PERFORMANCE!D11="","",PERFORMANCE!D11)</f>
        <v/>
      </c>
      <c r="E11" s="168"/>
      <c r="F11" s="168"/>
      <c r="G11" s="168"/>
      <c r="H11" s="2"/>
      <c r="I11" s="6"/>
    </row>
    <row r="12" spans="1:9" ht="17.5" x14ac:dyDescent="0.35">
      <c r="A12" s="1"/>
      <c r="B12" s="2"/>
      <c r="C12" s="56" t="s">
        <v>2077</v>
      </c>
      <c r="D12" s="168"/>
      <c r="E12" s="168"/>
      <c r="F12" s="168"/>
      <c r="G12" s="168"/>
      <c r="H12" s="4"/>
      <c r="I12" s="6"/>
    </row>
    <row r="13" spans="1:9" ht="17.5" x14ac:dyDescent="0.35">
      <c r="A13" s="1"/>
      <c r="B13" s="3"/>
      <c r="C13" s="4"/>
      <c r="D13" s="4"/>
      <c r="E13" s="4"/>
      <c r="F13" s="3"/>
      <c r="G13" s="5"/>
      <c r="H13" s="4"/>
      <c r="I13" s="6"/>
    </row>
    <row r="14" spans="1:9" ht="18.5" x14ac:dyDescent="0.35">
      <c r="A14" s="94"/>
      <c r="B14" s="94"/>
      <c r="C14" s="94"/>
      <c r="D14" s="94"/>
      <c r="E14" s="94"/>
      <c r="F14" s="94"/>
      <c r="G14" s="94"/>
      <c r="H14" s="94"/>
      <c r="I14" s="6"/>
    </row>
    <row r="15" spans="1:9" x14ac:dyDescent="0.35">
      <c r="A15" s="12"/>
      <c r="B15" s="140" t="s">
        <v>2160</v>
      </c>
      <c r="C15" s="140"/>
      <c r="D15" s="11"/>
      <c r="E15" s="11"/>
      <c r="F15" s="12"/>
      <c r="G15" s="12"/>
      <c r="H15" s="12"/>
      <c r="I15" s="12"/>
    </row>
    <row r="16" spans="1:9" ht="10.15" customHeight="1" x14ac:dyDescent="0.35">
      <c r="A16" s="13"/>
      <c r="B16" s="14"/>
      <c r="C16" s="14"/>
      <c r="D16" s="15"/>
      <c r="E16" s="16"/>
      <c r="F16" s="17"/>
      <c r="G16" s="17"/>
      <c r="H16" s="17"/>
      <c r="I16" s="6"/>
    </row>
    <row r="17" spans="1:10" x14ac:dyDescent="0.35">
      <c r="A17" s="6"/>
      <c r="B17" s="6"/>
      <c r="C17" s="6"/>
      <c r="D17" s="6"/>
      <c r="E17" s="8" t="s">
        <v>2080</v>
      </c>
      <c r="F17" s="169" t="s">
        <v>2119</v>
      </c>
      <c r="G17" s="169"/>
      <c r="H17" s="169"/>
      <c r="I17" s="169"/>
      <c r="J17" s="95" t="s">
        <v>2088</v>
      </c>
    </row>
    <row r="18" spans="1:10" ht="44.25" customHeight="1" x14ac:dyDescent="0.35">
      <c r="A18" s="96" t="s">
        <v>2143</v>
      </c>
      <c r="B18" s="166" t="s">
        <v>2177</v>
      </c>
      <c r="C18" s="167"/>
      <c r="D18" s="167"/>
      <c r="E18" s="97"/>
      <c r="F18" s="170"/>
      <c r="G18" s="171"/>
      <c r="H18" s="171"/>
      <c r="I18" s="172"/>
      <c r="J18" s="98" t="s">
        <v>2178</v>
      </c>
    </row>
    <row r="19" spans="1:10" ht="39.65" customHeight="1" x14ac:dyDescent="0.35">
      <c r="A19" s="96" t="s">
        <v>2144</v>
      </c>
      <c r="B19" s="166" t="s">
        <v>2161</v>
      </c>
      <c r="C19" s="167"/>
      <c r="D19" s="167"/>
      <c r="E19" s="97"/>
      <c r="F19" s="170"/>
      <c r="G19" s="171"/>
      <c r="H19" s="171"/>
      <c r="I19" s="172"/>
      <c r="J19" s="98"/>
    </row>
    <row r="20" spans="1:10" ht="43.5" customHeight="1" x14ac:dyDescent="0.35">
      <c r="A20" s="99" t="s">
        <v>2145</v>
      </c>
      <c r="B20" s="166" t="s">
        <v>2162</v>
      </c>
      <c r="C20" s="167"/>
      <c r="D20" s="173"/>
      <c r="E20" s="97"/>
      <c r="F20" s="158"/>
      <c r="G20" s="159"/>
      <c r="H20" s="159"/>
      <c r="I20" s="160"/>
      <c r="J20" s="103"/>
    </row>
    <row r="21" spans="1:10" ht="38.25" customHeight="1" x14ac:dyDescent="0.35">
      <c r="A21" s="99" t="s">
        <v>2146</v>
      </c>
      <c r="B21" s="166" t="s">
        <v>2168</v>
      </c>
      <c r="C21" s="167"/>
      <c r="D21" s="167"/>
      <c r="E21" s="97"/>
      <c r="F21" s="174"/>
      <c r="G21" s="175"/>
      <c r="H21" s="175"/>
      <c r="I21" s="176"/>
      <c r="J21" s="103"/>
    </row>
    <row r="22" spans="1:10" ht="38.25" customHeight="1" x14ac:dyDescent="0.35">
      <c r="A22" s="99" t="s">
        <v>2147</v>
      </c>
      <c r="B22" s="166" t="s">
        <v>2165</v>
      </c>
      <c r="C22" s="167"/>
      <c r="D22" s="167"/>
      <c r="E22" s="97"/>
      <c r="F22" s="100"/>
      <c r="G22" s="101"/>
      <c r="H22" s="101"/>
      <c r="I22" s="102"/>
      <c r="J22" s="103"/>
    </row>
    <row r="23" spans="1:10" ht="39.75" customHeight="1" x14ac:dyDescent="0.35">
      <c r="A23" s="99" t="s">
        <v>2148</v>
      </c>
      <c r="B23" s="162" t="s">
        <v>2124</v>
      </c>
      <c r="C23" s="163"/>
      <c r="D23" s="164"/>
      <c r="E23" s="97"/>
      <c r="F23" s="158"/>
      <c r="G23" s="159"/>
      <c r="H23" s="159"/>
      <c r="I23" s="160"/>
      <c r="J23" s="103"/>
    </row>
    <row r="24" spans="1:10" ht="39.75" customHeight="1" x14ac:dyDescent="0.35">
      <c r="A24" s="96" t="s">
        <v>2149</v>
      </c>
      <c r="B24" s="165" t="s">
        <v>2130</v>
      </c>
      <c r="C24" s="165"/>
      <c r="D24" s="165"/>
      <c r="E24" s="97"/>
      <c r="F24" s="158"/>
      <c r="G24" s="159"/>
      <c r="H24" s="159"/>
      <c r="I24" s="160"/>
      <c r="J24" s="103"/>
    </row>
    <row r="25" spans="1:10" ht="39.75" customHeight="1" x14ac:dyDescent="0.35">
      <c r="A25" s="110" t="s">
        <v>2150</v>
      </c>
      <c r="B25" s="161" t="s">
        <v>2131</v>
      </c>
      <c r="C25" s="161"/>
      <c r="D25" s="161"/>
      <c r="E25" s="97"/>
      <c r="F25" s="158"/>
      <c r="G25" s="159"/>
      <c r="H25" s="159"/>
      <c r="I25" s="160"/>
      <c r="J25" s="103" t="s">
        <v>2169</v>
      </c>
    </row>
    <row r="26" spans="1:10" ht="48" customHeight="1" x14ac:dyDescent="0.35">
      <c r="A26" s="110" t="s">
        <v>2151</v>
      </c>
      <c r="B26" s="161" t="s">
        <v>2163</v>
      </c>
      <c r="C26" s="161"/>
      <c r="D26" s="161"/>
      <c r="E26" s="97"/>
      <c r="F26" s="158"/>
      <c r="G26" s="159"/>
      <c r="H26" s="159"/>
      <c r="I26" s="160"/>
      <c r="J26" s="103" t="s">
        <v>2169</v>
      </c>
    </row>
    <row r="27" spans="1:10" ht="39.75" customHeight="1" x14ac:dyDescent="0.35">
      <c r="A27" s="110" t="s">
        <v>2152</v>
      </c>
      <c r="B27" s="161" t="s">
        <v>2156</v>
      </c>
      <c r="C27" s="161"/>
      <c r="D27" s="161"/>
      <c r="E27" s="97"/>
      <c r="F27" s="158"/>
      <c r="G27" s="159"/>
      <c r="H27" s="159"/>
      <c r="I27" s="160"/>
      <c r="J27" s="103" t="s">
        <v>2170</v>
      </c>
    </row>
    <row r="28" spans="1:10" ht="39.75" customHeight="1" x14ac:dyDescent="0.35">
      <c r="A28" s="111" t="s">
        <v>2153</v>
      </c>
      <c r="B28" s="157" t="s">
        <v>2132</v>
      </c>
      <c r="C28" s="157"/>
      <c r="D28" s="157"/>
      <c r="E28" s="97"/>
      <c r="F28" s="158"/>
      <c r="G28" s="159"/>
      <c r="H28" s="159"/>
      <c r="I28" s="160"/>
      <c r="J28" s="112" t="s">
        <v>2172</v>
      </c>
    </row>
    <row r="29" spans="1:10" ht="39.75" customHeight="1" x14ac:dyDescent="0.35">
      <c r="A29" s="111" t="s">
        <v>2154</v>
      </c>
      <c r="B29" s="157" t="s">
        <v>2133</v>
      </c>
      <c r="C29" s="157"/>
      <c r="D29" s="157"/>
      <c r="E29" s="97"/>
      <c r="F29" s="158"/>
      <c r="G29" s="159"/>
      <c r="H29" s="159"/>
      <c r="I29" s="160"/>
      <c r="J29" s="112" t="s">
        <v>2172</v>
      </c>
    </row>
    <row r="30" spans="1:10" ht="18" customHeight="1" x14ac:dyDescent="0.35">
      <c r="A30" s="104"/>
      <c r="B30" s="105"/>
      <c r="C30" s="105"/>
      <c r="D30" s="105"/>
      <c r="E30" s="105"/>
      <c r="F30" s="106"/>
      <c r="G30" s="106"/>
      <c r="H30" s="106"/>
      <c r="I30" s="106"/>
      <c r="J30" s="6"/>
    </row>
    <row r="31" spans="1:10" x14ac:dyDescent="0.35">
      <c r="A31" s="6"/>
      <c r="B31" s="6"/>
      <c r="C31" s="6"/>
      <c r="D31" s="6"/>
      <c r="E31" s="6"/>
      <c r="F31" s="6"/>
      <c r="G31" s="6"/>
      <c r="H31" s="6"/>
      <c r="I31" s="6"/>
      <c r="J31" s="6"/>
    </row>
    <row r="32" spans="1:10" x14ac:dyDescent="0.35">
      <c r="A32" s="18"/>
      <c r="B32" s="19"/>
      <c r="C32" s="20"/>
      <c r="D32" s="6"/>
      <c r="E32" s="21"/>
      <c r="F32" s="22"/>
      <c r="G32" s="23"/>
      <c r="H32" s="6"/>
      <c r="I32" s="6"/>
      <c r="J32" s="6"/>
    </row>
    <row r="33" spans="1:10" ht="15.5" x14ac:dyDescent="0.35">
      <c r="A33" s="90" t="s">
        <v>2159</v>
      </c>
      <c r="B33" s="108"/>
      <c r="C33" s="107"/>
      <c r="D33" s="108"/>
      <c r="E33" s="6"/>
      <c r="F33" s="6"/>
      <c r="G33" s="109"/>
      <c r="H33" s="6"/>
      <c r="I33" s="6"/>
      <c r="J33" s="6"/>
    </row>
    <row r="34" spans="1:10" ht="15.5" x14ac:dyDescent="0.35">
      <c r="A34" s="27"/>
      <c r="B34" s="28"/>
      <c r="C34" s="28"/>
      <c r="D34" s="6"/>
      <c r="E34" s="6"/>
      <c r="F34" s="6"/>
      <c r="G34" s="109"/>
      <c r="H34" s="6"/>
      <c r="I34" s="6"/>
      <c r="J34" s="6"/>
    </row>
    <row r="35" spans="1:10" x14ac:dyDescent="0.35">
      <c r="A35" s="26"/>
      <c r="B35" s="6"/>
      <c r="C35" s="26"/>
      <c r="D35" s="26"/>
      <c r="E35" s="6"/>
      <c r="F35" s="6"/>
      <c r="G35" s="109"/>
      <c r="H35" s="6"/>
      <c r="I35" s="6"/>
      <c r="J35" s="6"/>
    </row>
    <row r="36" spans="1:10" ht="15.5" x14ac:dyDescent="0.35">
      <c r="A36" s="27" t="s">
        <v>0</v>
      </c>
      <c r="B36" s="29"/>
      <c r="C36" s="27"/>
      <c r="D36" s="27"/>
      <c r="E36" s="25"/>
      <c r="F36" s="6"/>
      <c r="G36" s="6"/>
      <c r="H36" s="6"/>
      <c r="I36" s="6"/>
      <c r="J36" s="6"/>
    </row>
    <row r="37" spans="1:10" x14ac:dyDescent="0.35">
      <c r="A37" s="6"/>
      <c r="B37" s="6"/>
      <c r="C37" s="6"/>
      <c r="D37" s="6"/>
      <c r="E37" s="6"/>
      <c r="F37" s="6"/>
      <c r="G37" s="6"/>
      <c r="H37" s="6"/>
      <c r="I37" s="6"/>
      <c r="J37" s="6"/>
    </row>
    <row r="38" spans="1:10" x14ac:dyDescent="0.35">
      <c r="A38" s="6"/>
      <c r="B38" s="6"/>
      <c r="C38" s="6"/>
      <c r="D38" s="6"/>
      <c r="E38" s="6"/>
      <c r="F38" s="6"/>
      <c r="G38" s="6"/>
      <c r="H38" s="6"/>
      <c r="I38" s="6"/>
      <c r="J38" s="6"/>
    </row>
  </sheetData>
  <sheetProtection algorithmName="SHA-512" hashValue="EkSoAwFOJbxoZbAebIQhReJZVujeqq0OzCQBBm1v1l5RBT0EYWPNqbj1y5xm7A3pVaxq99rwTV51jOO06n9uzQ==" saltValue="tJNkK8zQvA1+ELhDcZn1AA==" spinCount="100000" sheet="1" objects="1" scenarios="1"/>
  <mergeCells count="35">
    <mergeCell ref="D8:G8"/>
    <mergeCell ref="A1:I1"/>
    <mergeCell ref="C3:H4"/>
    <mergeCell ref="D5:G5"/>
    <mergeCell ref="D6:G6"/>
    <mergeCell ref="D7:G7"/>
    <mergeCell ref="B22:D22"/>
    <mergeCell ref="D9:G9"/>
    <mergeCell ref="D10:G10"/>
    <mergeCell ref="D11:G11"/>
    <mergeCell ref="D12:G12"/>
    <mergeCell ref="B15:C15"/>
    <mergeCell ref="F17:I17"/>
    <mergeCell ref="B19:D19"/>
    <mergeCell ref="F19:I19"/>
    <mergeCell ref="B20:D20"/>
    <mergeCell ref="B21:D21"/>
    <mergeCell ref="F21:I21"/>
    <mergeCell ref="F20:I20"/>
    <mergeCell ref="B18:D18"/>
    <mergeCell ref="F18:I18"/>
    <mergeCell ref="B23:D23"/>
    <mergeCell ref="F23:I23"/>
    <mergeCell ref="B24:D24"/>
    <mergeCell ref="F24:I24"/>
    <mergeCell ref="B25:D25"/>
    <mergeCell ref="F25:I25"/>
    <mergeCell ref="B29:D29"/>
    <mergeCell ref="F29:I29"/>
    <mergeCell ref="B26:D26"/>
    <mergeCell ref="F26:I26"/>
    <mergeCell ref="B27:D27"/>
    <mergeCell ref="F27:I27"/>
    <mergeCell ref="B28:D28"/>
    <mergeCell ref="F28:I28"/>
  </mergeCells>
  <pageMargins left="0.23622047244094491" right="0.23622047244094491" top="0.74803149606299213" bottom="0.74803149606299213" header="0.31496062992125984" footer="0.31496062992125984"/>
  <pageSetup paperSize="9" scale="92" fitToWidth="0" orientation="landscape" horizontalDpi="300" verticalDpi="300" r:id="rId1"/>
  <headerFooter>
    <oddHeader>&amp;A</oddHeader>
    <oddFooter>Pagina &amp;P di &amp;N</oddFooter>
  </headerFooter>
  <ignoredErrors>
    <ignoredError sqref="D5:G9 D13:G13 E12:G12 D11:G11 E10:G10"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6D722C52-475B-4E0D-92DB-8A89348BD37B}">
          <x14:formula1>
            <xm:f>'Drop-Down Menu'!$B$42:$B$46</xm:f>
          </x14:formula1>
          <xm:sqref>E19</xm:sqref>
        </x14:dataValidation>
        <x14:dataValidation type="list" allowBlank="1" showInputMessage="1" showErrorMessage="1" xr:uid="{A35906C6-4E37-4ACD-8446-FD626C0DC409}">
          <x14:formula1>
            <xm:f>'Drop-Down Menu'!$B$48:$B$52</xm:f>
          </x14:formula1>
          <xm:sqref>E20</xm:sqref>
        </x14:dataValidation>
        <x14:dataValidation type="list" allowBlank="1" showInputMessage="1" showErrorMessage="1" xr:uid="{2F938CA4-0B19-441D-B0AA-CC476B35C15F}">
          <x14:formula1>
            <xm:f>'Drop-Down Menu'!$B$54:$B$58</xm:f>
          </x14:formula1>
          <xm:sqref>E21</xm:sqref>
        </x14:dataValidation>
        <x14:dataValidation type="list" allowBlank="1" showInputMessage="1" showErrorMessage="1" xr:uid="{8A01D598-CECA-4D26-9BFD-0A1B194313B3}">
          <x14:formula1>
            <xm:f>'Drop-Down Menu'!$B$60:$B$64</xm:f>
          </x14:formula1>
          <xm:sqref>E22</xm:sqref>
        </x14:dataValidation>
        <x14:dataValidation type="list" allowBlank="1" showInputMessage="1" showErrorMessage="1" xr:uid="{2146ED7E-051D-4CA2-AC36-5C9CCD5E9B68}">
          <x14:formula1>
            <xm:f>'Drop-Down Menu'!$B$73:$B$77</xm:f>
          </x14:formula1>
          <xm:sqref>E24</xm:sqref>
        </x14:dataValidation>
        <x14:dataValidation type="list" allowBlank="1" showInputMessage="1" showErrorMessage="1" xr:uid="{22A14480-A703-4411-8568-BA4FA483085E}">
          <x14:formula1>
            <xm:f>'Drop-Down Menu'!$B$79:$B$81</xm:f>
          </x14:formula1>
          <xm:sqref>E25</xm:sqref>
        </x14:dataValidation>
        <x14:dataValidation type="list" allowBlank="1" showInputMessage="1" showErrorMessage="1" xr:uid="{067B84E9-057E-408C-B10E-FFC845C3A271}">
          <x14:formula1>
            <xm:f>'Drop-Down Menu'!$B$83:$B$85</xm:f>
          </x14:formula1>
          <xm:sqref>E26</xm:sqref>
        </x14:dataValidation>
        <x14:dataValidation type="list" allowBlank="1" showInputMessage="1" showErrorMessage="1" xr:uid="{52908B56-E446-4FDC-AFC2-95BA5AA770E6}">
          <x14:formula1>
            <xm:f>'Drop-Down Menu'!$B$87:$B$89</xm:f>
          </x14:formula1>
          <xm:sqref>E27</xm:sqref>
        </x14:dataValidation>
        <x14:dataValidation type="list" allowBlank="1" showInputMessage="1" showErrorMessage="1" xr:uid="{5F56B639-64AC-41DE-B9BD-1FD46087ECD2}">
          <x14:formula1>
            <xm:f>'Drop-Down Menu'!$B$91:$B$96</xm:f>
          </x14:formula1>
          <xm:sqref>E28</xm:sqref>
        </x14:dataValidation>
        <x14:dataValidation type="list" allowBlank="1" showInputMessage="1" showErrorMessage="1" xr:uid="{FBA3F538-B1AD-4BC3-A4CF-4D9EB8D05F64}">
          <x14:formula1>
            <xm:f>'Drop-Down Menu'!$B$98:$B$104</xm:f>
          </x14:formula1>
          <xm:sqref>E29</xm:sqref>
        </x14:dataValidation>
        <x14:dataValidation type="list" allowBlank="1" showInputMessage="1" showErrorMessage="1" xr:uid="{204AF844-CCC4-4631-8E10-AC311872A57B}">
          <x14:formula1>
            <xm:f>'Drop-Down Menu'!$B$66:$B$71</xm:f>
          </x14:formula1>
          <xm:sqref>E23</xm:sqref>
        </x14:dataValidation>
        <x14:dataValidation type="list" allowBlank="1" showInputMessage="1" showErrorMessage="1" xr:uid="{42B7C621-72AE-4A97-8BC5-B84017C77F70}">
          <x14:formula1>
            <xm:f>'Drop-Down Menu'!$B$38:$B$40</xm:f>
          </x14:formula1>
          <xm:sqref>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16"/>
  <sheetViews>
    <sheetView zoomScale="90" zoomScaleNormal="90" workbookViewId="0">
      <selection activeCell="B14" sqref="B14"/>
    </sheetView>
  </sheetViews>
  <sheetFormatPr defaultColWidth="8.81640625" defaultRowHeight="13" x14ac:dyDescent="0.3"/>
  <cols>
    <col min="1" max="1" width="21.7265625" style="37" customWidth="1"/>
    <col min="2" max="2" width="99.1796875" style="37" bestFit="1" customWidth="1"/>
    <col min="3" max="3" width="120.7265625" style="37" customWidth="1"/>
    <col min="4" max="16384" width="8.81640625" style="37"/>
  </cols>
  <sheetData>
    <row r="1" spans="1:5" ht="15.65" customHeight="1" x14ac:dyDescent="0.3">
      <c r="A1" s="38"/>
      <c r="B1" s="43" t="s">
        <v>2173</v>
      </c>
      <c r="C1" s="43"/>
      <c r="D1" s="38"/>
      <c r="E1" s="38"/>
    </row>
    <row r="2" spans="1:5" ht="15.65" customHeight="1" x14ac:dyDescent="0.3">
      <c r="A2" s="38"/>
      <c r="B2" s="177" t="s">
        <v>2087</v>
      </c>
      <c r="C2" s="177"/>
      <c r="D2" s="38"/>
      <c r="E2" s="38"/>
    </row>
    <row r="3" spans="1:5" ht="13.9" customHeight="1" x14ac:dyDescent="0.3">
      <c r="A3" s="38"/>
      <c r="B3" s="44"/>
      <c r="C3" s="44"/>
      <c r="D3" s="38"/>
      <c r="E3" s="38"/>
    </row>
    <row r="4" spans="1:5" ht="21" x14ac:dyDescent="0.3">
      <c r="A4" s="42" t="s">
        <v>1</v>
      </c>
      <c r="B4" s="42" t="s">
        <v>2080</v>
      </c>
      <c r="C4" s="83" t="s">
        <v>2088</v>
      </c>
      <c r="D4" s="38"/>
      <c r="E4" s="38"/>
    </row>
    <row r="5" spans="1:5" ht="74.25" customHeight="1" x14ac:dyDescent="0.3">
      <c r="A5" s="178" t="s">
        <v>2166</v>
      </c>
      <c r="B5" s="84" t="s">
        <v>2089</v>
      </c>
      <c r="C5" s="39" t="s">
        <v>2174</v>
      </c>
      <c r="D5" s="38"/>
      <c r="E5" s="38"/>
    </row>
    <row r="6" spans="1:5" ht="74.25" customHeight="1" x14ac:dyDescent="0.3">
      <c r="A6" s="179"/>
      <c r="B6" s="84" t="s">
        <v>2091</v>
      </c>
      <c r="C6" s="39"/>
      <c r="D6" s="38"/>
      <c r="E6" s="38"/>
    </row>
    <row r="7" spans="1:5" ht="72" customHeight="1" x14ac:dyDescent="0.3">
      <c r="A7" s="180"/>
      <c r="B7" s="84" t="s">
        <v>2092</v>
      </c>
      <c r="C7" s="39"/>
      <c r="D7" s="38"/>
      <c r="E7" s="38"/>
    </row>
    <row r="8" spans="1:5" ht="72" customHeight="1" x14ac:dyDescent="0.3">
      <c r="A8" s="183" t="s">
        <v>2106</v>
      </c>
      <c r="B8" s="84" t="s">
        <v>2091</v>
      </c>
      <c r="C8" s="39"/>
      <c r="D8" s="38"/>
      <c r="E8" s="38"/>
    </row>
    <row r="9" spans="1:5" ht="68.25" customHeight="1" x14ac:dyDescent="0.3">
      <c r="A9" s="183"/>
      <c r="B9" s="84" t="s">
        <v>2091</v>
      </c>
      <c r="C9" s="39"/>
      <c r="D9" s="38"/>
      <c r="E9" s="38"/>
    </row>
    <row r="10" spans="1:5" ht="68.25" customHeight="1" x14ac:dyDescent="0.3">
      <c r="A10" s="183"/>
      <c r="B10" s="79" t="s">
        <v>2091</v>
      </c>
      <c r="C10" s="79"/>
      <c r="D10" s="38"/>
      <c r="E10" s="38"/>
    </row>
    <row r="11" spans="1:5" ht="68.25" customHeight="1" x14ac:dyDescent="0.3">
      <c r="A11" s="183"/>
      <c r="B11" s="85" t="s">
        <v>2093</v>
      </c>
      <c r="C11" s="79" t="s">
        <v>2175</v>
      </c>
      <c r="D11" s="38"/>
      <c r="E11" s="38"/>
    </row>
    <row r="12" spans="1:5" ht="110.15" customHeight="1" x14ac:dyDescent="0.3">
      <c r="A12" s="184"/>
      <c r="B12" s="79" t="s">
        <v>2091</v>
      </c>
      <c r="C12" s="80" t="s">
        <v>2176</v>
      </c>
      <c r="D12" s="38"/>
      <c r="E12" s="38"/>
    </row>
    <row r="13" spans="1:5" ht="81" customHeight="1" x14ac:dyDescent="0.3">
      <c r="A13" s="181" t="s">
        <v>2085</v>
      </c>
      <c r="B13" s="84" t="s">
        <v>2091</v>
      </c>
      <c r="C13" s="39"/>
      <c r="D13" s="38"/>
      <c r="E13" s="38"/>
    </row>
    <row r="14" spans="1:5" ht="106.5" customHeight="1" x14ac:dyDescent="0.3">
      <c r="A14" s="182"/>
      <c r="B14" s="84" t="s">
        <v>2089</v>
      </c>
      <c r="C14" s="39"/>
      <c r="D14" s="38"/>
      <c r="E14" s="38"/>
    </row>
    <row r="15" spans="1:5" x14ac:dyDescent="0.3">
      <c r="A15" s="38"/>
      <c r="B15" s="38"/>
      <c r="C15" s="38"/>
      <c r="D15" s="38"/>
      <c r="E15" s="38"/>
    </row>
    <row r="16" spans="1:5" x14ac:dyDescent="0.3">
      <c r="A16" s="38"/>
      <c r="B16" s="38"/>
      <c r="C16" s="38"/>
      <c r="D16" s="38"/>
      <c r="E16" s="38"/>
    </row>
  </sheetData>
  <sheetProtection algorithmName="SHA-512" hashValue="CMSIDSqQPqAicUEG4Pf5gqF5J7CTSC1whw9VMjMGgiyzCZo1gezaf8vhUZg130FcLt1h824EZRcAyx4nbHcmcQ==" saltValue="ljXyeHAKq7T2LR0Rd3BYsg==" spinCount="100000" sheet="1" objects="1" scenarios="1"/>
  <mergeCells count="4">
    <mergeCell ref="B2:C2"/>
    <mergeCell ref="A5:A7"/>
    <mergeCell ref="A13:A14"/>
    <mergeCell ref="A8:A12"/>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09"/>
  <sheetViews>
    <sheetView topLeftCell="A49" zoomScaleNormal="100" workbookViewId="0">
      <selection activeCell="B103" sqref="B103:B104"/>
    </sheetView>
  </sheetViews>
  <sheetFormatPr defaultRowHeight="14.5" x14ac:dyDescent="0.35"/>
  <cols>
    <col min="1" max="1" width="12.54296875" customWidth="1"/>
    <col min="2" max="2" width="130.26953125" bestFit="1" customWidth="1"/>
    <col min="3" max="4" width="9.1796875" style="47"/>
    <col min="6" max="6" width="41.54296875" customWidth="1"/>
    <col min="7" max="7" width="31.81640625" bestFit="1" customWidth="1"/>
    <col min="8" max="8" width="27.81640625" bestFit="1" customWidth="1"/>
    <col min="9" max="9" width="15" bestFit="1" customWidth="1"/>
  </cols>
  <sheetData>
    <row r="1" spans="1:7" x14ac:dyDescent="0.35">
      <c r="A1" s="6"/>
      <c r="B1" s="6"/>
    </row>
    <row r="2" spans="1:7" ht="15" thickBot="1" x14ac:dyDescent="0.4">
      <c r="A2" s="35" t="s">
        <v>2111</v>
      </c>
      <c r="B2" s="35" t="s">
        <v>2112</v>
      </c>
      <c r="C2" s="36"/>
      <c r="D2" s="36" t="s">
        <v>2113</v>
      </c>
    </row>
    <row r="3" spans="1:7" x14ac:dyDescent="0.35">
      <c r="A3" s="37"/>
      <c r="B3" s="37"/>
      <c r="C3" s="116"/>
      <c r="D3" s="116"/>
    </row>
    <row r="4" spans="1:7" x14ac:dyDescent="0.35">
      <c r="A4" s="33">
        <v>1</v>
      </c>
      <c r="B4" s="37" t="s">
        <v>2094</v>
      </c>
      <c r="C4" s="117">
        <v>1</v>
      </c>
      <c r="D4" s="118">
        <f>100/(MAX($C$23:$C$25)-MIN($C$17:$C$18))*(C4-MIN($C$17:$C$18))</f>
        <v>0</v>
      </c>
    </row>
    <row r="5" spans="1:7" x14ac:dyDescent="0.35">
      <c r="A5" s="37"/>
      <c r="B5" s="37" t="s">
        <v>2095</v>
      </c>
      <c r="C5" s="117">
        <v>2</v>
      </c>
      <c r="D5" s="118">
        <v>50</v>
      </c>
    </row>
    <row r="6" spans="1:7" x14ac:dyDescent="0.35">
      <c r="A6" s="37"/>
      <c r="B6" s="37" t="s">
        <v>2096</v>
      </c>
      <c r="C6" s="117">
        <v>3</v>
      </c>
      <c r="D6" s="118">
        <v>100</v>
      </c>
    </row>
    <row r="7" spans="1:7" x14ac:dyDescent="0.35">
      <c r="A7" s="37"/>
      <c r="B7" s="37"/>
      <c r="C7" s="116"/>
      <c r="D7" s="116"/>
    </row>
    <row r="8" spans="1:7" x14ac:dyDescent="0.35">
      <c r="A8" s="33">
        <v>2</v>
      </c>
      <c r="B8" s="37" t="s">
        <v>2090</v>
      </c>
      <c r="C8" s="117">
        <v>1</v>
      </c>
      <c r="D8" s="118">
        <f>100/(MAX($C$8:$C$9)-MIN($C$8:$C$9))*(C8-MIN($C$8:$C$9))</f>
        <v>0</v>
      </c>
      <c r="E8" s="63"/>
    </row>
    <row r="9" spans="1:7" x14ac:dyDescent="0.35">
      <c r="A9" s="34"/>
      <c r="B9" s="37" t="s">
        <v>2065</v>
      </c>
      <c r="C9" s="117">
        <v>2</v>
      </c>
      <c r="D9" s="118">
        <f>100/(MAX($C$8:$C$9)-MIN($C$8:$C$9))*(C9-MIN($C$8:$C$9))</f>
        <v>100</v>
      </c>
      <c r="E9" s="63"/>
    </row>
    <row r="10" spans="1:7" x14ac:dyDescent="0.35">
      <c r="A10" s="34"/>
      <c r="B10" s="37"/>
      <c r="C10" s="117"/>
      <c r="E10" s="63"/>
    </row>
    <row r="11" spans="1:7" ht="14.25" customHeight="1" x14ac:dyDescent="0.35">
      <c r="A11" s="33" t="s">
        <v>2069</v>
      </c>
      <c r="B11" s="37" t="s">
        <v>2097</v>
      </c>
      <c r="C11" s="117">
        <v>1</v>
      </c>
      <c r="D11" s="118">
        <f>100/(MAX($C$11:$C$12)-MIN($C$11:$C$12))*(C11-MIN($C$11:$C$12))</f>
        <v>0</v>
      </c>
      <c r="E11" s="63"/>
      <c r="G11" s="64"/>
    </row>
    <row r="12" spans="1:7" x14ac:dyDescent="0.35">
      <c r="A12" s="34"/>
      <c r="B12" s="37" t="s">
        <v>2098</v>
      </c>
      <c r="C12" s="117">
        <v>2</v>
      </c>
      <c r="D12" s="118">
        <f>100/(MAX($C$11:$C$12)-MIN($C$11:$C$12))*(C12-MIN($C$11:$C$12))</f>
        <v>100</v>
      </c>
      <c r="E12" s="63"/>
    </row>
    <row r="13" spans="1:7" x14ac:dyDescent="0.35">
      <c r="A13" s="34"/>
      <c r="B13" s="37"/>
      <c r="C13" s="117"/>
      <c r="D13" s="118"/>
      <c r="E13" s="63"/>
    </row>
    <row r="14" spans="1:7" x14ac:dyDescent="0.35">
      <c r="A14" s="33">
        <v>3</v>
      </c>
      <c r="B14" s="37" t="s">
        <v>2090</v>
      </c>
      <c r="C14" s="117">
        <v>1</v>
      </c>
      <c r="D14" s="118">
        <f>100/(MAX($C$14:$C$15)-MIN($C$14:$C$15))*(C14-MIN($C$14:$C$15))</f>
        <v>0</v>
      </c>
      <c r="E14" s="63"/>
      <c r="G14" s="64"/>
    </row>
    <row r="15" spans="1:7" x14ac:dyDescent="0.35">
      <c r="A15" s="34"/>
      <c r="B15" s="37" t="s">
        <v>2065</v>
      </c>
      <c r="C15" s="117">
        <v>2</v>
      </c>
      <c r="D15" s="118">
        <f>100/(MAX($C$14:$C$15)-MIN($C$14:$C$15))*(C15-MIN($C$14:$C$15))</f>
        <v>100</v>
      </c>
      <c r="E15" s="63"/>
    </row>
    <row r="16" spans="1:7" x14ac:dyDescent="0.35">
      <c r="A16" s="34"/>
      <c r="B16" s="37"/>
      <c r="C16" s="117"/>
      <c r="D16" s="118"/>
      <c r="E16" s="63"/>
    </row>
    <row r="17" spans="1:5" x14ac:dyDescent="0.35">
      <c r="A17" s="33" t="s">
        <v>2066</v>
      </c>
      <c r="B17" s="37" t="s">
        <v>2090</v>
      </c>
      <c r="C17" s="117">
        <v>1</v>
      </c>
      <c r="D17" s="118">
        <f>100/(MAX($C$17:$C$18)-MIN($C$17:$C$18))*(C17-MIN($C$17:$C$18))</f>
        <v>0</v>
      </c>
      <c r="E17" s="63"/>
    </row>
    <row r="18" spans="1:5" x14ac:dyDescent="0.35">
      <c r="A18" s="33"/>
      <c r="B18" s="37" t="s">
        <v>2065</v>
      </c>
      <c r="C18" s="117">
        <v>2</v>
      </c>
      <c r="D18" s="118">
        <f>100/(MAX($C$17:$C$18)-MIN($C$17:$C$18))*(C18-MIN($C$17:$C$18))</f>
        <v>100</v>
      </c>
      <c r="E18" s="63"/>
    </row>
    <row r="19" spans="1:5" x14ac:dyDescent="0.35">
      <c r="A19" s="34"/>
      <c r="B19" s="37"/>
      <c r="C19" s="119"/>
      <c r="D19" s="118"/>
      <c r="E19" s="63"/>
    </row>
    <row r="20" spans="1:5" x14ac:dyDescent="0.35">
      <c r="A20" s="33">
        <v>4</v>
      </c>
      <c r="B20" s="37" t="s">
        <v>2090</v>
      </c>
      <c r="C20" s="117">
        <v>1</v>
      </c>
      <c r="D20" s="118">
        <f>100/(MAX($C$14:$C$15)-MIN($C$14:$C$15))*(C20-MIN($C$14:$C$15))</f>
        <v>0</v>
      </c>
      <c r="E20" s="63"/>
    </row>
    <row r="21" spans="1:5" x14ac:dyDescent="0.35">
      <c r="A21" s="34"/>
      <c r="B21" s="37" t="s">
        <v>2065</v>
      </c>
      <c r="C21" s="117">
        <v>2</v>
      </c>
      <c r="D21" s="118">
        <f>100/(MAX($C$14:$C$15)-MIN($C$14:$C$15))*(C21-MIN($C$14:$C$15))</f>
        <v>100</v>
      </c>
      <c r="E21" s="63"/>
    </row>
    <row r="22" spans="1:5" x14ac:dyDescent="0.35">
      <c r="A22" s="34"/>
      <c r="B22" s="37"/>
      <c r="C22" s="119"/>
      <c r="D22" s="118"/>
      <c r="E22" s="63"/>
    </row>
    <row r="23" spans="1:5" x14ac:dyDescent="0.35">
      <c r="A23" s="33" t="s">
        <v>2067</v>
      </c>
      <c r="B23" s="37" t="s">
        <v>2099</v>
      </c>
      <c r="C23" s="117">
        <v>1</v>
      </c>
      <c r="D23" s="118">
        <f>100/(MAX($C$23:$C$25)-MIN($C$17:$C$18))*(C23-MIN($C$17:$C$18))</f>
        <v>0</v>
      </c>
      <c r="E23" s="63"/>
    </row>
    <row r="24" spans="1:5" x14ac:dyDescent="0.35">
      <c r="A24" s="34"/>
      <c r="B24" s="37" t="s">
        <v>2100</v>
      </c>
      <c r="C24" s="117">
        <v>2</v>
      </c>
      <c r="D24" s="118">
        <v>50</v>
      </c>
      <c r="E24" s="63"/>
    </row>
    <row r="25" spans="1:5" x14ac:dyDescent="0.35">
      <c r="A25" s="34"/>
      <c r="B25" s="37" t="s">
        <v>2101</v>
      </c>
      <c r="C25" s="117">
        <v>3</v>
      </c>
      <c r="D25" s="118">
        <v>100</v>
      </c>
      <c r="E25" s="63"/>
    </row>
    <row r="26" spans="1:5" x14ac:dyDescent="0.35">
      <c r="A26" s="34"/>
      <c r="B26" s="37"/>
      <c r="C26" s="119"/>
      <c r="D26" s="118"/>
      <c r="E26" s="63"/>
    </row>
    <row r="27" spans="1:5" x14ac:dyDescent="0.35">
      <c r="A27" s="33" t="s">
        <v>2068</v>
      </c>
      <c r="B27" s="37" t="s">
        <v>2090</v>
      </c>
      <c r="C27" s="117">
        <v>1</v>
      </c>
      <c r="D27" s="118">
        <f>100/(MAX($C$27:$C$28)-MIN($C$27:$C$28))*(C27-MIN($C$27:$C$28))</f>
        <v>0</v>
      </c>
      <c r="E27" s="63"/>
    </row>
    <row r="28" spans="1:5" x14ac:dyDescent="0.35">
      <c r="A28" s="34"/>
      <c r="B28" s="37" t="s">
        <v>2065</v>
      </c>
      <c r="C28" s="117">
        <v>2</v>
      </c>
      <c r="D28" s="118">
        <f>100/(MAX($C$27:$C$28)-MIN($C$27:$C$28))*(C28-MIN($C$27:$C$28))</f>
        <v>100</v>
      </c>
      <c r="E28" s="63"/>
    </row>
    <row r="29" spans="1:5" x14ac:dyDescent="0.35">
      <c r="A29" s="34"/>
      <c r="B29" s="37"/>
      <c r="C29" s="119"/>
      <c r="D29" s="118"/>
      <c r="E29" s="63"/>
    </row>
    <row r="30" spans="1:5" x14ac:dyDescent="0.35">
      <c r="A30" s="33">
        <v>5</v>
      </c>
      <c r="B30" s="37" t="s">
        <v>2090</v>
      </c>
      <c r="C30" s="117">
        <v>1</v>
      </c>
      <c r="D30" s="118">
        <v>100</v>
      </c>
      <c r="E30" s="63"/>
    </row>
    <row r="31" spans="1:5" x14ac:dyDescent="0.35">
      <c r="B31" s="37" t="s">
        <v>2065</v>
      </c>
      <c r="C31" s="117">
        <v>2</v>
      </c>
      <c r="D31" s="118">
        <v>0</v>
      </c>
      <c r="E31" s="63"/>
    </row>
    <row r="33" spans="1:7" x14ac:dyDescent="0.35">
      <c r="A33" s="33" t="s">
        <v>2070</v>
      </c>
      <c r="B33" s="37" t="s">
        <v>2094</v>
      </c>
      <c r="C33" s="117">
        <v>1</v>
      </c>
      <c r="D33" s="118">
        <f>100/(MAX($C$33:$C$35)-MIN($C$33:$C$35))*(C33-MIN($C$33:$C$34))</f>
        <v>0</v>
      </c>
      <c r="E33" s="63"/>
    </row>
    <row r="34" spans="1:7" x14ac:dyDescent="0.35">
      <c r="B34" s="37" t="s">
        <v>2095</v>
      </c>
      <c r="C34" s="117">
        <v>2</v>
      </c>
      <c r="D34" s="118">
        <v>50</v>
      </c>
      <c r="E34" s="63"/>
    </row>
    <row r="35" spans="1:7" x14ac:dyDescent="0.35">
      <c r="B35" s="37" t="s">
        <v>2096</v>
      </c>
      <c r="C35" s="117">
        <v>3</v>
      </c>
      <c r="D35" s="118">
        <f>100/(MAX($C$33:$C$35)-MIN($C$33:$C$35))*(C35-MIN($C$33:$C$34))</f>
        <v>100</v>
      </c>
      <c r="E35" s="63"/>
    </row>
    <row r="36" spans="1:7" x14ac:dyDescent="0.35">
      <c r="B36" s="37"/>
      <c r="C36" s="117"/>
      <c r="D36" s="118"/>
    </row>
    <row r="37" spans="1:7" x14ac:dyDescent="0.35">
      <c r="A37" s="33" t="s">
        <v>2115</v>
      </c>
      <c r="D37" s="118"/>
    </row>
    <row r="38" spans="1:7" x14ac:dyDescent="0.35">
      <c r="A38" s="33">
        <v>1</v>
      </c>
      <c r="B38" s="37" t="s">
        <v>2090</v>
      </c>
      <c r="D38" s="47">
        <v>1</v>
      </c>
    </row>
    <row r="39" spans="1:7" x14ac:dyDescent="0.35">
      <c r="A39" s="33"/>
      <c r="B39" s="37" t="s">
        <v>2065</v>
      </c>
      <c r="D39" s="47">
        <v>2</v>
      </c>
    </row>
    <row r="40" spans="1:7" x14ac:dyDescent="0.35">
      <c r="A40" s="33"/>
      <c r="B40" s="113" t="s">
        <v>2167</v>
      </c>
      <c r="D40" s="47">
        <v>3</v>
      </c>
    </row>
    <row r="41" spans="1:7" x14ac:dyDescent="0.35">
      <c r="A41" s="33"/>
      <c r="D41" s="118"/>
    </row>
    <row r="42" spans="1:7" x14ac:dyDescent="0.35">
      <c r="A42" s="33">
        <v>2</v>
      </c>
      <c r="B42" s="113" t="s">
        <v>2116</v>
      </c>
      <c r="C42" s="120"/>
      <c r="D42" s="120">
        <v>0</v>
      </c>
      <c r="E42" s="113"/>
      <c r="F42" s="113"/>
      <c r="G42" s="113"/>
    </row>
    <row r="43" spans="1:7" x14ac:dyDescent="0.35">
      <c r="A43" s="33"/>
      <c r="B43" s="113" t="s">
        <v>2117</v>
      </c>
      <c r="C43" s="120"/>
      <c r="D43" s="120">
        <v>25</v>
      </c>
      <c r="E43" s="113"/>
      <c r="F43" s="113"/>
      <c r="G43" s="113"/>
    </row>
    <row r="44" spans="1:7" x14ac:dyDescent="0.35">
      <c r="A44" s="33"/>
      <c r="B44" s="113" t="s">
        <v>2095</v>
      </c>
      <c r="C44" s="120"/>
      <c r="D44" s="120">
        <v>75</v>
      </c>
      <c r="E44" s="113"/>
      <c r="F44" s="113"/>
      <c r="G44" s="113"/>
    </row>
    <row r="45" spans="1:7" x14ac:dyDescent="0.35">
      <c r="A45" s="33"/>
      <c r="B45" s="113" t="s">
        <v>2118</v>
      </c>
      <c r="C45" s="120"/>
      <c r="D45" s="120">
        <v>100</v>
      </c>
      <c r="E45" s="113"/>
      <c r="F45" s="113"/>
      <c r="G45" s="113"/>
    </row>
    <row r="46" spans="1:7" x14ac:dyDescent="0.35">
      <c r="A46" s="33"/>
      <c r="B46" s="113" t="s">
        <v>2167</v>
      </c>
      <c r="C46" s="120"/>
      <c r="D46" s="120">
        <v>50</v>
      </c>
      <c r="E46" s="113"/>
      <c r="F46" s="113"/>
      <c r="G46" s="113"/>
    </row>
    <row r="47" spans="1:7" x14ac:dyDescent="0.35">
      <c r="A47" s="33"/>
      <c r="B47" s="113"/>
      <c r="C47" s="120"/>
      <c r="D47" s="120"/>
      <c r="E47" s="113"/>
      <c r="F47" s="113"/>
      <c r="G47" s="113"/>
    </row>
    <row r="48" spans="1:7" x14ac:dyDescent="0.35">
      <c r="A48" s="33">
        <v>3</v>
      </c>
      <c r="B48" s="113" t="s">
        <v>2120</v>
      </c>
      <c r="C48" s="120"/>
      <c r="D48" s="120">
        <v>0</v>
      </c>
      <c r="E48" s="113"/>
      <c r="F48" s="113"/>
      <c r="G48" s="113"/>
    </row>
    <row r="49" spans="1:7" x14ac:dyDescent="0.35">
      <c r="A49" s="33"/>
      <c r="B49" s="113" t="s">
        <v>2121</v>
      </c>
      <c r="C49" s="120"/>
      <c r="D49" s="120">
        <v>25</v>
      </c>
      <c r="E49" s="113"/>
      <c r="F49" s="113"/>
      <c r="G49" s="113"/>
    </row>
    <row r="50" spans="1:7" x14ac:dyDescent="0.35">
      <c r="A50" s="33"/>
      <c r="B50" s="113" t="s">
        <v>2095</v>
      </c>
      <c r="C50" s="120"/>
      <c r="D50" s="120">
        <v>75</v>
      </c>
      <c r="E50" s="113"/>
      <c r="F50" s="113"/>
      <c r="G50" s="113"/>
    </row>
    <row r="51" spans="1:7" x14ac:dyDescent="0.35">
      <c r="A51" s="33"/>
      <c r="B51" s="113" t="s">
        <v>2096</v>
      </c>
      <c r="C51" s="120"/>
      <c r="D51" s="120">
        <v>100</v>
      </c>
      <c r="E51" s="113"/>
      <c r="F51" s="113"/>
      <c r="G51" s="113"/>
    </row>
    <row r="52" spans="1:7" x14ac:dyDescent="0.35">
      <c r="A52" s="33"/>
      <c r="B52" s="113" t="s">
        <v>2167</v>
      </c>
      <c r="C52" s="120"/>
      <c r="D52" s="120">
        <v>50</v>
      </c>
      <c r="E52" s="113"/>
      <c r="F52" s="113"/>
      <c r="G52" s="113"/>
    </row>
    <row r="53" spans="1:7" x14ac:dyDescent="0.35">
      <c r="A53" s="33"/>
      <c r="B53" s="113"/>
      <c r="C53" s="120"/>
      <c r="D53" s="120"/>
      <c r="E53" s="113"/>
      <c r="F53" s="113"/>
      <c r="G53" s="113"/>
    </row>
    <row r="54" spans="1:7" x14ac:dyDescent="0.35">
      <c r="A54" s="33">
        <v>4</v>
      </c>
      <c r="B54" s="113" t="s">
        <v>2116</v>
      </c>
      <c r="C54" s="120"/>
      <c r="D54" s="120">
        <v>0</v>
      </c>
      <c r="E54" s="113"/>
      <c r="F54" s="113"/>
      <c r="G54" s="113"/>
    </row>
    <row r="55" spans="1:7" x14ac:dyDescent="0.35">
      <c r="A55" s="33"/>
      <c r="B55" s="113" t="s">
        <v>2122</v>
      </c>
      <c r="C55" s="120"/>
      <c r="D55" s="120">
        <v>25</v>
      </c>
      <c r="E55" s="113"/>
      <c r="F55" s="113"/>
      <c r="G55" s="113"/>
    </row>
    <row r="56" spans="1:7" x14ac:dyDescent="0.35">
      <c r="A56" s="33"/>
      <c r="B56" s="113" t="s">
        <v>2095</v>
      </c>
      <c r="C56" s="120"/>
      <c r="D56" s="120">
        <v>75</v>
      </c>
      <c r="E56" s="113"/>
      <c r="F56" s="113"/>
      <c r="G56" s="113"/>
    </row>
    <row r="57" spans="1:7" x14ac:dyDescent="0.35">
      <c r="A57" s="33"/>
      <c r="B57" s="113" t="s">
        <v>2118</v>
      </c>
      <c r="C57" s="120"/>
      <c r="D57" s="120">
        <v>100</v>
      </c>
      <c r="E57" s="113"/>
      <c r="F57" s="113"/>
      <c r="G57" s="113"/>
    </row>
    <row r="58" spans="1:7" x14ac:dyDescent="0.35">
      <c r="A58" s="33"/>
      <c r="B58" s="113" t="s">
        <v>2167</v>
      </c>
      <c r="C58" s="120"/>
      <c r="D58" s="120">
        <v>50</v>
      </c>
      <c r="E58" s="113"/>
      <c r="F58" s="113"/>
      <c r="G58" s="113"/>
    </row>
    <row r="59" spans="1:7" x14ac:dyDescent="0.35">
      <c r="A59" s="33"/>
      <c r="B59" s="113"/>
      <c r="C59" s="120"/>
      <c r="D59" s="120"/>
      <c r="E59" s="113"/>
      <c r="F59" s="113"/>
      <c r="G59" s="113"/>
    </row>
    <row r="60" spans="1:7" x14ac:dyDescent="0.35">
      <c r="A60" s="33">
        <v>5</v>
      </c>
      <c r="B60" s="113" t="s">
        <v>2123</v>
      </c>
      <c r="C60" s="120"/>
      <c r="D60" s="120">
        <v>0</v>
      </c>
      <c r="E60" s="113"/>
      <c r="F60" s="113"/>
      <c r="G60" s="113"/>
    </row>
    <row r="61" spans="1:7" x14ac:dyDescent="0.35">
      <c r="B61" s="113" t="s">
        <v>2094</v>
      </c>
      <c r="C61" s="120"/>
      <c r="D61" s="120">
        <v>25</v>
      </c>
      <c r="E61" s="113"/>
      <c r="F61" s="113"/>
      <c r="G61" s="113"/>
    </row>
    <row r="62" spans="1:7" x14ac:dyDescent="0.35">
      <c r="B62" s="113" t="s">
        <v>2095</v>
      </c>
      <c r="C62" s="120"/>
      <c r="D62" s="120">
        <v>75</v>
      </c>
      <c r="E62" s="113"/>
      <c r="F62" s="113"/>
      <c r="G62" s="113"/>
    </row>
    <row r="63" spans="1:7" x14ac:dyDescent="0.35">
      <c r="B63" s="113" t="s">
        <v>2096</v>
      </c>
      <c r="C63" s="120"/>
      <c r="D63" s="120">
        <v>100</v>
      </c>
      <c r="E63" s="113"/>
      <c r="F63" s="113"/>
      <c r="G63" s="113"/>
    </row>
    <row r="64" spans="1:7" x14ac:dyDescent="0.35">
      <c r="B64" s="113" t="s">
        <v>2167</v>
      </c>
      <c r="C64" s="120"/>
      <c r="D64" s="120">
        <v>50</v>
      </c>
      <c r="E64" s="113"/>
      <c r="F64" s="113"/>
      <c r="G64" s="113"/>
    </row>
    <row r="65" spans="1:7" x14ac:dyDescent="0.35">
      <c r="B65" s="113"/>
      <c r="C65" s="120"/>
      <c r="D65" s="120"/>
      <c r="E65" s="113"/>
      <c r="F65" s="113"/>
      <c r="G65" s="113"/>
    </row>
    <row r="66" spans="1:7" x14ac:dyDescent="0.35">
      <c r="A66" s="33">
        <v>6</v>
      </c>
      <c r="B66" s="113" t="s">
        <v>2127</v>
      </c>
      <c r="C66" s="120"/>
      <c r="D66" s="120">
        <v>1</v>
      </c>
      <c r="E66" s="113"/>
      <c r="F66" s="113"/>
      <c r="G66" s="113"/>
    </row>
    <row r="67" spans="1:7" x14ac:dyDescent="0.35">
      <c r="B67" s="113" t="s">
        <v>2128</v>
      </c>
      <c r="C67" s="120"/>
      <c r="D67" s="120">
        <v>2</v>
      </c>
      <c r="E67" s="113"/>
      <c r="F67" s="113"/>
      <c r="G67" s="113"/>
    </row>
    <row r="68" spans="1:7" x14ac:dyDescent="0.35">
      <c r="B68" s="113" t="s">
        <v>2126</v>
      </c>
      <c r="C68" s="120"/>
      <c r="D68" s="120">
        <v>3</v>
      </c>
      <c r="E68" s="113"/>
      <c r="F68" s="113"/>
      <c r="G68" s="113"/>
    </row>
    <row r="69" spans="1:7" x14ac:dyDescent="0.35">
      <c r="B69" s="113" t="s">
        <v>2125</v>
      </c>
      <c r="C69" s="120"/>
      <c r="D69" s="120">
        <v>4</v>
      </c>
      <c r="E69" s="113"/>
      <c r="F69" s="113"/>
      <c r="G69" s="113"/>
    </row>
    <row r="70" spans="1:7" x14ac:dyDescent="0.35">
      <c r="A70" s="33"/>
      <c r="B70" s="113" t="s">
        <v>2129</v>
      </c>
      <c r="C70" s="120"/>
      <c r="D70" s="120">
        <v>5</v>
      </c>
      <c r="E70" s="113"/>
      <c r="F70" s="113"/>
      <c r="G70" s="113"/>
    </row>
    <row r="71" spans="1:7" x14ac:dyDescent="0.35">
      <c r="A71" s="33"/>
      <c r="B71" s="113" t="s">
        <v>2167</v>
      </c>
      <c r="C71" s="120"/>
      <c r="D71" s="120">
        <v>6</v>
      </c>
      <c r="E71" s="113"/>
      <c r="F71" s="113"/>
      <c r="G71" s="113"/>
    </row>
    <row r="72" spans="1:7" x14ac:dyDescent="0.35">
      <c r="A72" s="33"/>
      <c r="B72" s="113"/>
      <c r="C72" s="120"/>
      <c r="D72" s="120"/>
      <c r="E72" s="113"/>
      <c r="F72" s="113"/>
      <c r="G72" s="113"/>
    </row>
    <row r="73" spans="1:7" x14ac:dyDescent="0.35">
      <c r="A73" s="33">
        <v>7</v>
      </c>
      <c r="B73" s="113" t="s">
        <v>2123</v>
      </c>
      <c r="C73" s="120"/>
      <c r="D73" s="120">
        <v>0</v>
      </c>
      <c r="E73" s="113"/>
      <c r="F73" s="113"/>
      <c r="G73" s="113"/>
    </row>
    <row r="74" spans="1:7" x14ac:dyDescent="0.35">
      <c r="B74" s="113" t="s">
        <v>2094</v>
      </c>
      <c r="C74" s="120"/>
      <c r="D74" s="120">
        <v>25</v>
      </c>
      <c r="E74" s="113"/>
      <c r="F74" s="113"/>
      <c r="G74" s="113"/>
    </row>
    <row r="75" spans="1:7" x14ac:dyDescent="0.35">
      <c r="A75" s="33"/>
      <c r="B75" s="113" t="s">
        <v>2095</v>
      </c>
      <c r="C75" s="120"/>
      <c r="D75" s="120">
        <v>75</v>
      </c>
      <c r="E75" s="113"/>
      <c r="F75" s="113"/>
      <c r="G75" s="113"/>
    </row>
    <row r="76" spans="1:7" x14ac:dyDescent="0.35">
      <c r="A76" s="34"/>
      <c r="B76" s="113" t="s">
        <v>2096</v>
      </c>
      <c r="C76" s="120"/>
      <c r="D76" s="120">
        <v>100</v>
      </c>
      <c r="E76" s="113"/>
      <c r="F76" s="113"/>
      <c r="G76" s="113"/>
    </row>
    <row r="77" spans="1:7" x14ac:dyDescent="0.35">
      <c r="A77" s="34"/>
      <c r="B77" s="113" t="s">
        <v>2167</v>
      </c>
      <c r="C77" s="120"/>
      <c r="D77" s="120">
        <v>50</v>
      </c>
      <c r="E77" s="113"/>
      <c r="F77" s="113"/>
      <c r="G77" s="113"/>
    </row>
    <row r="78" spans="1:7" x14ac:dyDescent="0.35">
      <c r="A78" s="34"/>
      <c r="B78" s="113"/>
      <c r="C78" s="120"/>
      <c r="D78" s="120"/>
      <c r="E78" s="113"/>
      <c r="F78" s="113"/>
      <c r="G78" s="113"/>
    </row>
    <row r="79" spans="1:7" x14ac:dyDescent="0.35">
      <c r="A79" s="33">
        <v>8</v>
      </c>
      <c r="B79" s="114" t="s">
        <v>2090</v>
      </c>
      <c r="C79" s="120"/>
      <c r="D79" s="120">
        <v>1</v>
      </c>
      <c r="E79" s="113"/>
      <c r="F79" s="113"/>
      <c r="G79" s="113"/>
    </row>
    <row r="80" spans="1:7" x14ac:dyDescent="0.35">
      <c r="A80" s="33"/>
      <c r="B80" s="114" t="s">
        <v>2065</v>
      </c>
      <c r="C80" s="120"/>
      <c r="D80" s="120">
        <v>2</v>
      </c>
      <c r="E80" s="113"/>
      <c r="F80" s="113"/>
      <c r="G80" s="113"/>
    </row>
    <row r="81" spans="1:7" x14ac:dyDescent="0.35">
      <c r="A81" s="33"/>
      <c r="B81" s="113" t="s">
        <v>2167</v>
      </c>
      <c r="C81" s="120"/>
      <c r="D81" s="120">
        <v>3</v>
      </c>
      <c r="E81" s="113"/>
      <c r="F81" s="113"/>
      <c r="G81" s="113"/>
    </row>
    <row r="82" spans="1:7" x14ac:dyDescent="0.35">
      <c r="A82" s="33"/>
      <c r="B82" s="113"/>
      <c r="C82" s="120"/>
      <c r="D82" s="120"/>
      <c r="E82" s="113"/>
      <c r="F82" s="113"/>
      <c r="G82" s="113"/>
    </row>
    <row r="83" spans="1:7" x14ac:dyDescent="0.35">
      <c r="A83" s="33">
        <v>9</v>
      </c>
      <c r="B83" s="114" t="s">
        <v>2090</v>
      </c>
      <c r="C83" s="120"/>
      <c r="D83" s="120">
        <v>1</v>
      </c>
      <c r="E83" s="113"/>
      <c r="F83" s="113"/>
      <c r="G83" s="113"/>
    </row>
    <row r="84" spans="1:7" x14ac:dyDescent="0.35">
      <c r="A84" s="33"/>
      <c r="B84" s="114" t="s">
        <v>2065</v>
      </c>
      <c r="C84" s="120"/>
      <c r="D84" s="120">
        <v>2</v>
      </c>
      <c r="E84" s="113"/>
      <c r="F84" s="113"/>
      <c r="G84" s="113"/>
    </row>
    <row r="85" spans="1:7" x14ac:dyDescent="0.35">
      <c r="A85" s="33"/>
      <c r="B85" s="113" t="s">
        <v>2167</v>
      </c>
      <c r="C85" s="120"/>
      <c r="D85" s="120">
        <v>3</v>
      </c>
      <c r="E85" s="113"/>
      <c r="F85" s="113"/>
      <c r="G85" s="113"/>
    </row>
    <row r="86" spans="1:7" x14ac:dyDescent="0.35">
      <c r="A86" s="33"/>
      <c r="B86" s="113"/>
      <c r="C86" s="120"/>
      <c r="D86" s="120"/>
      <c r="E86" s="113"/>
      <c r="F86" s="113"/>
      <c r="G86" s="113"/>
    </row>
    <row r="87" spans="1:7" x14ac:dyDescent="0.35">
      <c r="A87" s="33">
        <v>10</v>
      </c>
      <c r="B87" s="114" t="s">
        <v>2090</v>
      </c>
      <c r="C87" s="120"/>
      <c r="D87" s="120">
        <v>1</v>
      </c>
      <c r="E87" s="113"/>
      <c r="F87" s="113"/>
      <c r="G87" s="113"/>
    </row>
    <row r="88" spans="1:7" x14ac:dyDescent="0.35">
      <c r="B88" s="114" t="s">
        <v>2065</v>
      </c>
      <c r="C88" s="120"/>
      <c r="D88" s="120">
        <v>2</v>
      </c>
      <c r="E88" s="113"/>
      <c r="F88" s="113"/>
      <c r="G88" s="113"/>
    </row>
    <row r="89" spans="1:7" x14ac:dyDescent="0.35">
      <c r="B89" s="113" t="s">
        <v>2167</v>
      </c>
      <c r="C89" s="120"/>
      <c r="D89" s="120">
        <v>3</v>
      </c>
      <c r="E89" s="113"/>
      <c r="F89" s="113"/>
      <c r="G89" s="113"/>
    </row>
    <row r="90" spans="1:7" x14ac:dyDescent="0.35">
      <c r="B90" s="113"/>
      <c r="C90" s="120"/>
      <c r="D90" s="120"/>
      <c r="E90" s="113"/>
      <c r="F90" s="113"/>
      <c r="G90" s="113"/>
    </row>
    <row r="91" spans="1:7" x14ac:dyDescent="0.35">
      <c r="A91" s="33">
        <v>11</v>
      </c>
      <c r="B91" s="113" t="s">
        <v>2134</v>
      </c>
      <c r="C91" s="120"/>
      <c r="D91" s="120">
        <v>1</v>
      </c>
      <c r="E91" s="113"/>
      <c r="F91" s="114"/>
      <c r="G91" s="113"/>
    </row>
    <row r="92" spans="1:7" x14ac:dyDescent="0.35">
      <c r="A92" s="33"/>
      <c r="B92" s="113" t="s">
        <v>2135</v>
      </c>
      <c r="C92" s="120"/>
      <c r="D92" s="120">
        <v>2</v>
      </c>
      <c r="E92" s="113"/>
      <c r="F92" s="114"/>
      <c r="G92" s="113"/>
    </row>
    <row r="93" spans="1:7" x14ac:dyDescent="0.35">
      <c r="A93" s="33"/>
      <c r="B93" s="113" t="s">
        <v>2136</v>
      </c>
      <c r="C93" s="120"/>
      <c r="D93" s="120">
        <v>3</v>
      </c>
      <c r="E93" s="113"/>
      <c r="F93" s="113"/>
      <c r="G93" s="113"/>
    </row>
    <row r="94" spans="1:7" x14ac:dyDescent="0.35">
      <c r="A94" s="33"/>
      <c r="B94" s="113" t="s">
        <v>2171</v>
      </c>
      <c r="C94" s="120"/>
      <c r="D94" s="120">
        <v>4</v>
      </c>
      <c r="E94" s="113"/>
      <c r="F94" s="113"/>
      <c r="G94" s="113"/>
    </row>
    <row r="95" spans="1:7" x14ac:dyDescent="0.35">
      <c r="A95" s="33"/>
      <c r="B95" s="113" t="s">
        <v>2142</v>
      </c>
      <c r="C95" s="120"/>
      <c r="D95" s="120">
        <v>5</v>
      </c>
      <c r="E95" s="113"/>
      <c r="F95" s="113"/>
      <c r="G95" s="113"/>
    </row>
    <row r="96" spans="1:7" x14ac:dyDescent="0.35">
      <c r="A96" s="33"/>
      <c r="B96" s="113" t="s">
        <v>2167</v>
      </c>
      <c r="C96" s="120"/>
      <c r="D96" s="120">
        <v>6</v>
      </c>
      <c r="E96" s="113"/>
      <c r="F96" s="113"/>
      <c r="G96" s="113"/>
    </row>
    <row r="97" spans="1:7" x14ac:dyDescent="0.35">
      <c r="A97" s="33"/>
      <c r="B97" s="113"/>
      <c r="C97" s="120"/>
      <c r="D97" s="120"/>
      <c r="E97" s="113"/>
      <c r="F97" s="113"/>
      <c r="G97" s="113"/>
    </row>
    <row r="98" spans="1:7" x14ac:dyDescent="0.35">
      <c r="A98" s="33">
        <v>12</v>
      </c>
      <c r="B98" s="113" t="s">
        <v>2137</v>
      </c>
      <c r="C98" s="120"/>
      <c r="D98" s="120">
        <v>1</v>
      </c>
      <c r="E98" s="113"/>
      <c r="F98" s="114"/>
      <c r="G98" s="113"/>
    </row>
    <row r="99" spans="1:7" x14ac:dyDescent="0.35">
      <c r="B99" s="115" t="s">
        <v>2140</v>
      </c>
      <c r="C99" s="120"/>
      <c r="D99" s="120">
        <v>2</v>
      </c>
      <c r="E99" s="113"/>
      <c r="F99" s="114"/>
      <c r="G99" s="113"/>
    </row>
    <row r="100" spans="1:7" x14ac:dyDescent="0.35">
      <c r="B100" s="113" t="s">
        <v>2141</v>
      </c>
      <c r="C100" s="120"/>
      <c r="D100" s="120">
        <v>3</v>
      </c>
      <c r="E100" s="113"/>
      <c r="F100" s="113"/>
      <c r="G100" s="113"/>
    </row>
    <row r="101" spans="1:7" x14ac:dyDescent="0.35">
      <c r="B101" s="113" t="s">
        <v>2138</v>
      </c>
      <c r="C101" s="120"/>
      <c r="D101" s="120">
        <v>4</v>
      </c>
      <c r="E101" s="113"/>
      <c r="F101" s="113"/>
      <c r="G101" s="113"/>
    </row>
    <row r="102" spans="1:7" x14ac:dyDescent="0.35">
      <c r="B102" s="113" t="s">
        <v>2171</v>
      </c>
      <c r="C102" s="120"/>
      <c r="D102" s="120">
        <v>5</v>
      </c>
      <c r="E102" s="113"/>
      <c r="F102" s="113"/>
      <c r="G102" s="113"/>
    </row>
    <row r="103" spans="1:7" x14ac:dyDescent="0.35">
      <c r="B103" s="113" t="s">
        <v>2139</v>
      </c>
      <c r="C103" s="120"/>
      <c r="D103" s="120">
        <v>6</v>
      </c>
      <c r="E103" s="113"/>
      <c r="F103" s="113"/>
      <c r="G103" s="113"/>
    </row>
    <row r="104" spans="1:7" x14ac:dyDescent="0.35">
      <c r="B104" s="113" t="s">
        <v>2167</v>
      </c>
      <c r="C104" s="120"/>
      <c r="D104" s="120">
        <v>7</v>
      </c>
      <c r="E104" s="113"/>
      <c r="F104" s="113"/>
      <c r="G104" s="113"/>
    </row>
    <row r="105" spans="1:7" x14ac:dyDescent="0.35">
      <c r="B105" s="113"/>
      <c r="C105" s="120"/>
      <c r="D105" s="120"/>
      <c r="E105" s="113"/>
      <c r="F105" s="113"/>
      <c r="G105" s="113"/>
    </row>
    <row r="106" spans="1:7" x14ac:dyDescent="0.35">
      <c r="B106" s="113"/>
      <c r="C106" s="120"/>
      <c r="D106" s="120"/>
      <c r="E106" s="113"/>
      <c r="F106" s="113"/>
      <c r="G106" s="113"/>
    </row>
    <row r="107" spans="1:7" x14ac:dyDescent="0.35">
      <c r="B107" s="113"/>
      <c r="C107" s="120"/>
      <c r="D107" s="120"/>
      <c r="E107" s="113"/>
      <c r="F107" s="113"/>
      <c r="G107" s="113"/>
    </row>
    <row r="108" spans="1:7" x14ac:dyDescent="0.35">
      <c r="B108" s="113"/>
      <c r="C108" s="120"/>
      <c r="D108" s="120"/>
      <c r="E108" s="113"/>
      <c r="F108" s="113"/>
      <c r="G108" s="113"/>
    </row>
    <row r="109" spans="1:7" x14ac:dyDescent="0.35">
      <c r="B109" s="113"/>
      <c r="C109" s="120"/>
      <c r="D109" s="120"/>
      <c r="E109" s="113"/>
      <c r="F109" s="113"/>
      <c r="G109" s="11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2:C2053"/>
  <sheetViews>
    <sheetView topLeftCell="A2016" workbookViewId="0">
      <selection activeCell="A7" sqref="A7"/>
    </sheetView>
  </sheetViews>
  <sheetFormatPr defaultRowHeight="14.5" x14ac:dyDescent="0.35"/>
  <cols>
    <col min="1" max="1" width="66.81640625" customWidth="1"/>
    <col min="2" max="2" width="12.26953125" bestFit="1" customWidth="1"/>
    <col min="3" max="3" width="9.1796875" bestFit="1" customWidth="1"/>
  </cols>
  <sheetData>
    <row r="2" spans="1:3" x14ac:dyDescent="0.35">
      <c r="A2" s="48" t="s">
        <v>2061</v>
      </c>
      <c r="B2" s="49" t="s">
        <v>6</v>
      </c>
      <c r="C2" s="49" t="s">
        <v>7</v>
      </c>
    </row>
    <row r="3" spans="1:3" x14ac:dyDescent="0.35">
      <c r="A3" s="51" t="s">
        <v>10</v>
      </c>
      <c r="B3" s="50" t="s">
        <v>8</v>
      </c>
      <c r="C3" s="50" t="s">
        <v>5</v>
      </c>
    </row>
    <row r="4" spans="1:3" x14ac:dyDescent="0.35">
      <c r="A4" s="51" t="s">
        <v>11</v>
      </c>
      <c r="B4" s="50" t="s">
        <v>8</v>
      </c>
      <c r="C4" s="50" t="s">
        <v>5</v>
      </c>
    </row>
    <row r="5" spans="1:3" x14ac:dyDescent="0.35">
      <c r="A5" s="51" t="s">
        <v>12</v>
      </c>
      <c r="B5" s="50" t="s">
        <v>8</v>
      </c>
      <c r="C5" s="50" t="s">
        <v>5</v>
      </c>
    </row>
    <row r="6" spans="1:3" x14ac:dyDescent="0.35">
      <c r="A6" s="51" t="s">
        <v>13</v>
      </c>
      <c r="B6" s="50" t="s">
        <v>8</v>
      </c>
      <c r="C6" s="50" t="s">
        <v>5</v>
      </c>
    </row>
    <row r="7" spans="1:3" x14ac:dyDescent="0.35">
      <c r="A7" s="51" t="s">
        <v>14</v>
      </c>
      <c r="B7" s="50" t="s">
        <v>8</v>
      </c>
      <c r="C7" s="50" t="s">
        <v>5</v>
      </c>
    </row>
    <row r="8" spans="1:3" x14ac:dyDescent="0.35">
      <c r="A8" s="51" t="s">
        <v>15</v>
      </c>
      <c r="B8" s="50" t="s">
        <v>8</v>
      </c>
      <c r="C8" s="50" t="s">
        <v>5</v>
      </c>
    </row>
    <row r="9" spans="1:3" x14ac:dyDescent="0.35">
      <c r="A9" s="51" t="s">
        <v>16</v>
      </c>
      <c r="B9" s="50" t="s">
        <v>8</v>
      </c>
      <c r="C9" s="50" t="s">
        <v>5</v>
      </c>
    </row>
    <row r="10" spans="1:3" x14ac:dyDescent="0.35">
      <c r="A10" s="51" t="s">
        <v>17</v>
      </c>
      <c r="B10" s="50" t="s">
        <v>8</v>
      </c>
      <c r="C10" s="50" t="s">
        <v>5</v>
      </c>
    </row>
    <row r="11" spans="1:3" x14ac:dyDescent="0.35">
      <c r="A11" s="51" t="s">
        <v>18</v>
      </c>
      <c r="B11" s="50" t="s">
        <v>8</v>
      </c>
      <c r="C11" s="50" t="s">
        <v>5</v>
      </c>
    </row>
    <row r="12" spans="1:3" x14ac:dyDescent="0.35">
      <c r="A12" s="51" t="s">
        <v>19</v>
      </c>
      <c r="B12" s="50" t="s">
        <v>8</v>
      </c>
      <c r="C12" s="50" t="s">
        <v>5</v>
      </c>
    </row>
    <row r="13" spans="1:3" x14ac:dyDescent="0.35">
      <c r="A13" s="51" t="s">
        <v>20</v>
      </c>
      <c r="B13" s="50" t="s">
        <v>8</v>
      </c>
      <c r="C13" s="50" t="s">
        <v>5</v>
      </c>
    </row>
    <row r="14" spans="1:3" x14ac:dyDescent="0.35">
      <c r="A14" s="51" t="s">
        <v>21</v>
      </c>
      <c r="B14" s="50" t="s">
        <v>8</v>
      </c>
      <c r="C14" s="50" t="s">
        <v>5</v>
      </c>
    </row>
    <row r="15" spans="1:3" x14ac:dyDescent="0.35">
      <c r="A15" s="51" t="s">
        <v>22</v>
      </c>
      <c r="B15" s="50" t="s">
        <v>8</v>
      </c>
      <c r="C15" s="50" t="s">
        <v>5</v>
      </c>
    </row>
    <row r="16" spans="1:3" x14ac:dyDescent="0.35">
      <c r="A16" s="51" t="s">
        <v>23</v>
      </c>
      <c r="B16" s="50" t="s">
        <v>8</v>
      </c>
      <c r="C16" s="50" t="s">
        <v>5</v>
      </c>
    </row>
    <row r="17" spans="1:3" x14ac:dyDescent="0.35">
      <c r="A17" s="51" t="s">
        <v>24</v>
      </c>
      <c r="B17" s="50" t="s">
        <v>8</v>
      </c>
      <c r="C17" s="50" t="s">
        <v>5</v>
      </c>
    </row>
    <row r="18" spans="1:3" x14ac:dyDescent="0.35">
      <c r="A18" s="51" t="s">
        <v>25</v>
      </c>
      <c r="B18" s="50" t="s">
        <v>8</v>
      </c>
      <c r="C18" s="50" t="s">
        <v>5</v>
      </c>
    </row>
    <row r="19" spans="1:3" x14ac:dyDescent="0.35">
      <c r="A19" s="51" t="s">
        <v>26</v>
      </c>
      <c r="B19" s="50" t="s">
        <v>8</v>
      </c>
      <c r="C19" s="50" t="s">
        <v>5</v>
      </c>
    </row>
    <row r="20" spans="1:3" x14ac:dyDescent="0.35">
      <c r="A20" s="51" t="s">
        <v>27</v>
      </c>
      <c r="B20" s="50" t="s">
        <v>8</v>
      </c>
      <c r="C20" s="50" t="s">
        <v>5</v>
      </c>
    </row>
    <row r="21" spans="1:3" x14ac:dyDescent="0.35">
      <c r="A21" s="51" t="s">
        <v>28</v>
      </c>
      <c r="B21" s="50" t="s">
        <v>8</v>
      </c>
      <c r="C21" s="50" t="s">
        <v>5</v>
      </c>
    </row>
    <row r="22" spans="1:3" x14ac:dyDescent="0.35">
      <c r="A22" s="51" t="s">
        <v>29</v>
      </c>
      <c r="B22" s="50" t="s">
        <v>8</v>
      </c>
      <c r="C22" s="50" t="s">
        <v>5</v>
      </c>
    </row>
    <row r="23" spans="1:3" x14ac:dyDescent="0.35">
      <c r="A23" s="51" t="s">
        <v>30</v>
      </c>
      <c r="B23" s="50" t="s">
        <v>8</v>
      </c>
      <c r="C23" s="50" t="s">
        <v>5</v>
      </c>
    </row>
    <row r="24" spans="1:3" x14ac:dyDescent="0.35">
      <c r="A24" s="51" t="s">
        <v>31</v>
      </c>
      <c r="B24" s="50" t="s">
        <v>8</v>
      </c>
      <c r="C24" s="50" t="s">
        <v>5</v>
      </c>
    </row>
    <row r="25" spans="1:3" x14ac:dyDescent="0.35">
      <c r="A25" s="51" t="s">
        <v>32</v>
      </c>
      <c r="B25" s="50" t="s">
        <v>8</v>
      </c>
      <c r="C25" s="50" t="s">
        <v>4</v>
      </c>
    </row>
    <row r="26" spans="1:3" x14ac:dyDescent="0.35">
      <c r="A26" s="51" t="s">
        <v>33</v>
      </c>
      <c r="B26" s="50" t="s">
        <v>8</v>
      </c>
      <c r="C26" s="50" t="s">
        <v>5</v>
      </c>
    </row>
    <row r="27" spans="1:3" x14ac:dyDescent="0.35">
      <c r="A27" s="51" t="s">
        <v>34</v>
      </c>
      <c r="B27" s="50" t="s">
        <v>8</v>
      </c>
      <c r="C27" s="50" t="s">
        <v>4</v>
      </c>
    </row>
    <row r="28" spans="1:3" x14ac:dyDescent="0.35">
      <c r="A28" s="51" t="s">
        <v>35</v>
      </c>
      <c r="B28" s="50" t="s">
        <v>8</v>
      </c>
      <c r="C28" s="50" t="s">
        <v>5</v>
      </c>
    </row>
    <row r="29" spans="1:3" x14ac:dyDescent="0.35">
      <c r="A29" s="51" t="s">
        <v>36</v>
      </c>
      <c r="B29" s="50" t="s">
        <v>8</v>
      </c>
      <c r="C29" s="50" t="s">
        <v>5</v>
      </c>
    </row>
    <row r="30" spans="1:3" x14ac:dyDescent="0.35">
      <c r="A30" s="51" t="s">
        <v>37</v>
      </c>
      <c r="B30" s="50" t="s">
        <v>8</v>
      </c>
      <c r="C30" s="50" t="s">
        <v>5</v>
      </c>
    </row>
    <row r="31" spans="1:3" x14ac:dyDescent="0.35">
      <c r="A31" s="51" t="s">
        <v>38</v>
      </c>
      <c r="B31" s="50" t="s">
        <v>8</v>
      </c>
      <c r="C31" s="50" t="s">
        <v>5</v>
      </c>
    </row>
    <row r="32" spans="1:3" x14ac:dyDescent="0.35">
      <c r="A32" s="51" t="s">
        <v>39</v>
      </c>
      <c r="B32" s="50" t="s">
        <v>8</v>
      </c>
      <c r="C32" s="50" t="s">
        <v>5</v>
      </c>
    </row>
    <row r="33" spans="1:3" x14ac:dyDescent="0.35">
      <c r="A33" s="51" t="s">
        <v>40</v>
      </c>
      <c r="B33" s="50" t="s">
        <v>8</v>
      </c>
      <c r="C33" s="50" t="s">
        <v>5</v>
      </c>
    </row>
    <row r="34" spans="1:3" x14ac:dyDescent="0.35">
      <c r="A34" s="51" t="s">
        <v>41</v>
      </c>
      <c r="B34" s="50" t="s">
        <v>8</v>
      </c>
      <c r="C34" s="50" t="s">
        <v>5</v>
      </c>
    </row>
    <row r="35" spans="1:3" x14ac:dyDescent="0.35">
      <c r="A35" s="51" t="s">
        <v>42</v>
      </c>
      <c r="B35" s="50" t="s">
        <v>8</v>
      </c>
      <c r="C35" s="50" t="s">
        <v>5</v>
      </c>
    </row>
    <row r="36" spans="1:3" x14ac:dyDescent="0.35">
      <c r="A36" s="51" t="s">
        <v>43</v>
      </c>
      <c r="B36" s="50" t="s">
        <v>8</v>
      </c>
      <c r="C36" s="50" t="s">
        <v>5</v>
      </c>
    </row>
    <row r="37" spans="1:3" x14ac:dyDescent="0.35">
      <c r="A37" s="51" t="s">
        <v>44</v>
      </c>
      <c r="B37" s="50" t="s">
        <v>8</v>
      </c>
      <c r="C37" s="50" t="s">
        <v>5</v>
      </c>
    </row>
    <row r="38" spans="1:3" x14ac:dyDescent="0.35">
      <c r="A38" s="51" t="s">
        <v>45</v>
      </c>
      <c r="B38" s="50" t="s">
        <v>8</v>
      </c>
      <c r="C38" s="50" t="s">
        <v>5</v>
      </c>
    </row>
    <row r="39" spans="1:3" x14ac:dyDescent="0.35">
      <c r="A39" s="51" t="s">
        <v>46</v>
      </c>
      <c r="B39" s="50" t="s">
        <v>8</v>
      </c>
      <c r="C39" s="50" t="s">
        <v>5</v>
      </c>
    </row>
    <row r="40" spans="1:3" x14ac:dyDescent="0.35">
      <c r="A40" s="51" t="s">
        <v>47</v>
      </c>
      <c r="B40" s="50" t="s">
        <v>8</v>
      </c>
      <c r="C40" s="50" t="s">
        <v>5</v>
      </c>
    </row>
    <row r="41" spans="1:3" x14ac:dyDescent="0.35">
      <c r="A41" s="51" t="s">
        <v>48</v>
      </c>
      <c r="B41" s="50" t="s">
        <v>8</v>
      </c>
      <c r="C41" s="50" t="s">
        <v>5</v>
      </c>
    </row>
    <row r="42" spans="1:3" x14ac:dyDescent="0.35">
      <c r="A42" s="51" t="s">
        <v>49</v>
      </c>
      <c r="B42" s="50" t="s">
        <v>8</v>
      </c>
      <c r="C42" s="50" t="s">
        <v>5</v>
      </c>
    </row>
    <row r="43" spans="1:3" x14ac:dyDescent="0.35">
      <c r="A43" s="51" t="s">
        <v>50</v>
      </c>
      <c r="B43" s="50" t="s">
        <v>8</v>
      </c>
      <c r="C43" s="50" t="s">
        <v>5</v>
      </c>
    </row>
    <row r="44" spans="1:3" x14ac:dyDescent="0.35">
      <c r="A44" s="51" t="s">
        <v>51</v>
      </c>
      <c r="B44" s="50" t="s">
        <v>8</v>
      </c>
      <c r="C44" s="50" t="s">
        <v>5</v>
      </c>
    </row>
    <row r="45" spans="1:3" x14ac:dyDescent="0.35">
      <c r="A45" s="51" t="s">
        <v>52</v>
      </c>
      <c r="B45" s="50" t="s">
        <v>8</v>
      </c>
      <c r="C45" s="50" t="s">
        <v>5</v>
      </c>
    </row>
    <row r="46" spans="1:3" x14ac:dyDescent="0.35">
      <c r="A46" s="51" t="s">
        <v>53</v>
      </c>
      <c r="B46" s="50" t="s">
        <v>8</v>
      </c>
      <c r="C46" s="50" t="s">
        <v>5</v>
      </c>
    </row>
    <row r="47" spans="1:3" x14ac:dyDescent="0.35">
      <c r="A47" s="51" t="s">
        <v>54</v>
      </c>
      <c r="B47" s="50" t="s">
        <v>8</v>
      </c>
      <c r="C47" s="50" t="s">
        <v>5</v>
      </c>
    </row>
    <row r="48" spans="1:3" x14ac:dyDescent="0.35">
      <c r="A48" s="51" t="s">
        <v>55</v>
      </c>
      <c r="B48" s="50" t="s">
        <v>8</v>
      </c>
      <c r="C48" s="50" t="s">
        <v>5</v>
      </c>
    </row>
    <row r="49" spans="1:3" x14ac:dyDescent="0.35">
      <c r="A49" s="51" t="s">
        <v>56</v>
      </c>
      <c r="B49" s="50" t="s">
        <v>8</v>
      </c>
      <c r="C49" s="50" t="s">
        <v>5</v>
      </c>
    </row>
    <row r="50" spans="1:3" x14ac:dyDescent="0.35">
      <c r="A50" s="51" t="s">
        <v>57</v>
      </c>
      <c r="B50" s="50" t="s">
        <v>8</v>
      </c>
      <c r="C50" s="50" t="s">
        <v>5</v>
      </c>
    </row>
    <row r="51" spans="1:3" x14ac:dyDescent="0.35">
      <c r="A51" s="51" t="s">
        <v>58</v>
      </c>
      <c r="B51" s="50" t="s">
        <v>8</v>
      </c>
      <c r="C51" s="50" t="s">
        <v>5</v>
      </c>
    </row>
    <row r="52" spans="1:3" x14ac:dyDescent="0.35">
      <c r="A52" s="51" t="s">
        <v>59</v>
      </c>
      <c r="B52" s="50" t="s">
        <v>8</v>
      </c>
      <c r="C52" s="50" t="s">
        <v>5</v>
      </c>
    </row>
    <row r="53" spans="1:3" x14ac:dyDescent="0.35">
      <c r="A53" s="51" t="s">
        <v>60</v>
      </c>
      <c r="B53" s="50" t="s">
        <v>8</v>
      </c>
      <c r="C53" s="50" t="s">
        <v>5</v>
      </c>
    </row>
    <row r="54" spans="1:3" x14ac:dyDescent="0.35">
      <c r="A54" s="51" t="s">
        <v>61</v>
      </c>
      <c r="B54" s="50" t="s">
        <v>8</v>
      </c>
      <c r="C54" s="50" t="s">
        <v>5</v>
      </c>
    </row>
    <row r="55" spans="1:3" x14ac:dyDescent="0.35">
      <c r="A55" s="51" t="s">
        <v>62</v>
      </c>
      <c r="B55" s="50" t="s">
        <v>8</v>
      </c>
      <c r="C55" s="50" t="s">
        <v>5</v>
      </c>
    </row>
    <row r="56" spans="1:3" x14ac:dyDescent="0.35">
      <c r="A56" s="51" t="s">
        <v>63</v>
      </c>
      <c r="B56" s="50" t="s">
        <v>8</v>
      </c>
      <c r="C56" s="50" t="s">
        <v>5</v>
      </c>
    </row>
    <row r="57" spans="1:3" x14ac:dyDescent="0.35">
      <c r="A57" s="51" t="s">
        <v>64</v>
      </c>
      <c r="B57" s="50" t="s">
        <v>8</v>
      </c>
      <c r="C57" s="50" t="s">
        <v>5</v>
      </c>
    </row>
    <row r="58" spans="1:3" x14ac:dyDescent="0.35">
      <c r="A58" s="51" t="s">
        <v>65</v>
      </c>
      <c r="B58" s="50" t="s">
        <v>8</v>
      </c>
      <c r="C58" s="50" t="s">
        <v>5</v>
      </c>
    </row>
    <row r="59" spans="1:3" x14ac:dyDescent="0.35">
      <c r="A59" s="51" t="s">
        <v>66</v>
      </c>
      <c r="B59" s="50" t="s">
        <v>8</v>
      </c>
      <c r="C59" s="50" t="s">
        <v>5</v>
      </c>
    </row>
    <row r="60" spans="1:3" x14ac:dyDescent="0.35">
      <c r="A60" s="51" t="s">
        <v>67</v>
      </c>
      <c r="B60" s="50" t="s">
        <v>8</v>
      </c>
      <c r="C60" s="50" t="s">
        <v>5</v>
      </c>
    </row>
    <row r="61" spans="1:3" x14ac:dyDescent="0.35">
      <c r="A61" s="51" t="s">
        <v>68</v>
      </c>
      <c r="B61" s="50" t="s">
        <v>8</v>
      </c>
      <c r="C61" s="50" t="s">
        <v>5</v>
      </c>
    </row>
    <row r="62" spans="1:3" x14ac:dyDescent="0.35">
      <c r="A62" s="51" t="s">
        <v>69</v>
      </c>
      <c r="B62" s="50" t="s">
        <v>8</v>
      </c>
      <c r="C62" s="50" t="s">
        <v>5</v>
      </c>
    </row>
    <row r="63" spans="1:3" x14ac:dyDescent="0.35">
      <c r="A63" s="51" t="s">
        <v>70</v>
      </c>
      <c r="B63" s="50" t="s">
        <v>8</v>
      </c>
      <c r="C63" s="50" t="s">
        <v>5</v>
      </c>
    </row>
    <row r="64" spans="1:3" x14ac:dyDescent="0.35">
      <c r="A64" s="51" t="s">
        <v>71</v>
      </c>
      <c r="B64" s="50" t="s">
        <v>8</v>
      </c>
      <c r="C64" s="50" t="s">
        <v>5</v>
      </c>
    </row>
    <row r="65" spans="1:3" x14ac:dyDescent="0.35">
      <c r="A65" s="51" t="s">
        <v>72</v>
      </c>
      <c r="B65" s="50" t="s">
        <v>8</v>
      </c>
      <c r="C65" s="50" t="s">
        <v>5</v>
      </c>
    </row>
    <row r="66" spans="1:3" x14ac:dyDescent="0.35">
      <c r="A66" s="51" t="s">
        <v>73</v>
      </c>
      <c r="B66" s="50" t="s">
        <v>8</v>
      </c>
      <c r="C66" s="50" t="s">
        <v>5</v>
      </c>
    </row>
    <row r="67" spans="1:3" x14ac:dyDescent="0.35">
      <c r="A67" s="51" t="s">
        <v>74</v>
      </c>
      <c r="B67" s="50" t="s">
        <v>8</v>
      </c>
      <c r="C67" s="50" t="s">
        <v>5</v>
      </c>
    </row>
    <row r="68" spans="1:3" x14ac:dyDescent="0.35">
      <c r="A68" s="51" t="s">
        <v>75</v>
      </c>
      <c r="B68" s="50" t="s">
        <v>8</v>
      </c>
      <c r="C68" s="50" t="s">
        <v>5</v>
      </c>
    </row>
    <row r="69" spans="1:3" x14ac:dyDescent="0.35">
      <c r="A69" s="51" t="s">
        <v>76</v>
      </c>
      <c r="B69" s="50" t="s">
        <v>8</v>
      </c>
      <c r="C69" s="50" t="s">
        <v>5</v>
      </c>
    </row>
    <row r="70" spans="1:3" x14ac:dyDescent="0.35">
      <c r="A70" s="51" t="s">
        <v>77</v>
      </c>
      <c r="B70" s="50" t="s">
        <v>8</v>
      </c>
      <c r="C70" s="50" t="s">
        <v>5</v>
      </c>
    </row>
    <row r="71" spans="1:3" x14ac:dyDescent="0.35">
      <c r="A71" s="51" t="s">
        <v>78</v>
      </c>
      <c r="B71" s="50" t="s">
        <v>8</v>
      </c>
      <c r="C71" s="50" t="s">
        <v>5</v>
      </c>
    </row>
    <row r="72" spans="1:3" x14ac:dyDescent="0.35">
      <c r="A72" s="51" t="s">
        <v>79</v>
      </c>
      <c r="B72" s="50" t="s">
        <v>8</v>
      </c>
      <c r="C72" s="50" t="s">
        <v>5</v>
      </c>
    </row>
    <row r="73" spans="1:3" x14ac:dyDescent="0.35">
      <c r="A73" s="51" t="s">
        <v>80</v>
      </c>
      <c r="B73" s="50" t="s">
        <v>8</v>
      </c>
      <c r="C73" s="50" t="s">
        <v>5</v>
      </c>
    </row>
    <row r="74" spans="1:3" x14ac:dyDescent="0.35">
      <c r="A74" s="51" t="s">
        <v>81</v>
      </c>
      <c r="B74" s="50" t="s">
        <v>8</v>
      </c>
      <c r="C74" s="50" t="s">
        <v>5</v>
      </c>
    </row>
    <row r="75" spans="1:3" x14ac:dyDescent="0.35">
      <c r="A75" s="51" t="s">
        <v>82</v>
      </c>
      <c r="B75" s="50" t="s">
        <v>8</v>
      </c>
      <c r="C75" s="50" t="s">
        <v>5</v>
      </c>
    </row>
    <row r="76" spans="1:3" x14ac:dyDescent="0.35">
      <c r="A76" s="51" t="s">
        <v>83</v>
      </c>
      <c r="B76" s="50" t="s">
        <v>8</v>
      </c>
      <c r="C76" s="50" t="s">
        <v>5</v>
      </c>
    </row>
    <row r="77" spans="1:3" x14ac:dyDescent="0.35">
      <c r="A77" s="51" t="s">
        <v>84</v>
      </c>
      <c r="B77" s="50" t="s">
        <v>8</v>
      </c>
      <c r="C77" s="50" t="s">
        <v>5</v>
      </c>
    </row>
    <row r="78" spans="1:3" x14ac:dyDescent="0.35">
      <c r="A78" s="51" t="s">
        <v>85</v>
      </c>
      <c r="B78" s="50" t="s">
        <v>8</v>
      </c>
      <c r="C78" s="50" t="s">
        <v>5</v>
      </c>
    </row>
    <row r="79" spans="1:3" x14ac:dyDescent="0.35">
      <c r="A79" s="51" t="s">
        <v>86</v>
      </c>
      <c r="B79" s="50" t="s">
        <v>8</v>
      </c>
      <c r="C79" s="50" t="s">
        <v>5</v>
      </c>
    </row>
    <row r="80" spans="1:3" x14ac:dyDescent="0.35">
      <c r="A80" s="51" t="s">
        <v>87</v>
      </c>
      <c r="B80" s="50" t="s">
        <v>8</v>
      </c>
      <c r="C80" s="50" t="s">
        <v>5</v>
      </c>
    </row>
    <row r="81" spans="1:3" x14ac:dyDescent="0.35">
      <c r="A81" s="51" t="s">
        <v>88</v>
      </c>
      <c r="B81" s="50" t="s">
        <v>8</v>
      </c>
      <c r="C81" s="50" t="s">
        <v>5</v>
      </c>
    </row>
    <row r="82" spans="1:3" x14ac:dyDescent="0.35">
      <c r="A82" s="51" t="s">
        <v>89</v>
      </c>
      <c r="B82" s="50" t="s">
        <v>8</v>
      </c>
      <c r="C82" s="50" t="s">
        <v>5</v>
      </c>
    </row>
    <row r="83" spans="1:3" x14ac:dyDescent="0.35">
      <c r="A83" s="51" t="s">
        <v>90</v>
      </c>
      <c r="B83" s="50" t="s">
        <v>8</v>
      </c>
      <c r="C83" s="50" t="s">
        <v>5</v>
      </c>
    </row>
    <row r="84" spans="1:3" x14ac:dyDescent="0.35">
      <c r="A84" s="51" t="s">
        <v>91</v>
      </c>
      <c r="B84" s="50" t="s">
        <v>8</v>
      </c>
      <c r="C84" s="50" t="s">
        <v>5</v>
      </c>
    </row>
    <row r="85" spans="1:3" x14ac:dyDescent="0.35">
      <c r="A85" s="51" t="s">
        <v>92</v>
      </c>
      <c r="B85" s="50" t="s">
        <v>8</v>
      </c>
      <c r="C85" s="50" t="s">
        <v>5</v>
      </c>
    </row>
    <row r="86" spans="1:3" x14ac:dyDescent="0.35">
      <c r="A86" s="51" t="s">
        <v>93</v>
      </c>
      <c r="B86" s="50" t="s">
        <v>8</v>
      </c>
      <c r="C86" s="50" t="s">
        <v>5</v>
      </c>
    </row>
    <row r="87" spans="1:3" x14ac:dyDescent="0.35">
      <c r="A87" s="51" t="s">
        <v>94</v>
      </c>
      <c r="B87" s="50" t="s">
        <v>8</v>
      </c>
      <c r="C87" s="50" t="s">
        <v>5</v>
      </c>
    </row>
    <row r="88" spans="1:3" x14ac:dyDescent="0.35">
      <c r="A88" s="51" t="s">
        <v>95</v>
      </c>
      <c r="B88" s="50" t="s">
        <v>8</v>
      </c>
      <c r="C88" s="50" t="s">
        <v>5</v>
      </c>
    </row>
    <row r="89" spans="1:3" x14ac:dyDescent="0.35">
      <c r="A89" s="51" t="s">
        <v>96</v>
      </c>
      <c r="B89" s="50" t="s">
        <v>8</v>
      </c>
      <c r="C89" s="50" t="s">
        <v>5</v>
      </c>
    </row>
    <row r="90" spans="1:3" x14ac:dyDescent="0.35">
      <c r="A90" s="51" t="s">
        <v>97</v>
      </c>
      <c r="B90" s="50" t="s">
        <v>8</v>
      </c>
      <c r="C90" s="50" t="s">
        <v>5</v>
      </c>
    </row>
    <row r="91" spans="1:3" x14ac:dyDescent="0.35">
      <c r="A91" s="51" t="s">
        <v>98</v>
      </c>
      <c r="B91" s="50" t="s">
        <v>8</v>
      </c>
      <c r="C91" s="50" t="s">
        <v>5</v>
      </c>
    </row>
    <row r="92" spans="1:3" x14ac:dyDescent="0.35">
      <c r="A92" s="51" t="s">
        <v>99</v>
      </c>
      <c r="B92" s="50" t="s">
        <v>8</v>
      </c>
      <c r="C92" s="50" t="s">
        <v>5</v>
      </c>
    </row>
    <row r="93" spans="1:3" x14ac:dyDescent="0.35">
      <c r="A93" s="51" t="s">
        <v>100</v>
      </c>
      <c r="B93" s="50" t="s">
        <v>8</v>
      </c>
      <c r="C93" s="50" t="s">
        <v>5</v>
      </c>
    </row>
    <row r="94" spans="1:3" x14ac:dyDescent="0.35">
      <c r="A94" s="51" t="s">
        <v>101</v>
      </c>
      <c r="B94" s="50" t="s">
        <v>8</v>
      </c>
      <c r="C94" s="50" t="s">
        <v>5</v>
      </c>
    </row>
    <row r="95" spans="1:3" x14ac:dyDescent="0.35">
      <c r="A95" s="51" t="s">
        <v>102</v>
      </c>
      <c r="B95" s="50" t="s">
        <v>8</v>
      </c>
      <c r="C95" s="50" t="s">
        <v>5</v>
      </c>
    </row>
    <row r="96" spans="1:3" x14ac:dyDescent="0.35">
      <c r="A96" s="51" t="s">
        <v>103</v>
      </c>
      <c r="B96" s="50" t="s">
        <v>8</v>
      </c>
      <c r="C96" s="50" t="s">
        <v>5</v>
      </c>
    </row>
    <row r="97" spans="1:3" x14ac:dyDescent="0.35">
      <c r="A97" s="51" t="s">
        <v>104</v>
      </c>
      <c r="B97" s="50" t="s">
        <v>8</v>
      </c>
      <c r="C97" s="50" t="s">
        <v>5</v>
      </c>
    </row>
    <row r="98" spans="1:3" x14ac:dyDescent="0.35">
      <c r="A98" s="51" t="s">
        <v>105</v>
      </c>
      <c r="B98" s="50" t="s">
        <v>8</v>
      </c>
      <c r="C98" s="50" t="s">
        <v>5</v>
      </c>
    </row>
    <row r="99" spans="1:3" x14ac:dyDescent="0.35">
      <c r="A99" s="51" t="s">
        <v>106</v>
      </c>
      <c r="B99" s="50" t="s">
        <v>8</v>
      </c>
      <c r="C99" s="50" t="s">
        <v>5</v>
      </c>
    </row>
    <row r="100" spans="1:3" x14ac:dyDescent="0.35">
      <c r="A100" s="51" t="s">
        <v>107</v>
      </c>
      <c r="B100" s="50" t="s">
        <v>8</v>
      </c>
      <c r="C100" s="50" t="s">
        <v>5</v>
      </c>
    </row>
    <row r="101" spans="1:3" x14ac:dyDescent="0.35">
      <c r="A101" s="51" t="s">
        <v>108</v>
      </c>
      <c r="B101" s="50" t="s">
        <v>8</v>
      </c>
      <c r="C101" s="50" t="s">
        <v>5</v>
      </c>
    </row>
    <row r="102" spans="1:3" x14ac:dyDescent="0.35">
      <c r="A102" s="51" t="s">
        <v>109</v>
      </c>
      <c r="B102" s="50" t="s">
        <v>8</v>
      </c>
      <c r="C102" s="50" t="s">
        <v>5</v>
      </c>
    </row>
    <row r="103" spans="1:3" x14ac:dyDescent="0.35">
      <c r="A103" s="51" t="s">
        <v>110</v>
      </c>
      <c r="B103" s="50" t="s">
        <v>8</v>
      </c>
      <c r="C103" s="50" t="s">
        <v>5</v>
      </c>
    </row>
    <row r="104" spans="1:3" x14ac:dyDescent="0.35">
      <c r="A104" s="51" t="s">
        <v>111</v>
      </c>
      <c r="B104" s="50" t="s">
        <v>8</v>
      </c>
      <c r="C104" s="50" t="s">
        <v>5</v>
      </c>
    </row>
    <row r="105" spans="1:3" x14ac:dyDescent="0.35">
      <c r="A105" s="51" t="s">
        <v>112</v>
      </c>
      <c r="B105" s="50" t="s">
        <v>8</v>
      </c>
      <c r="C105" s="50" t="s">
        <v>5</v>
      </c>
    </row>
    <row r="106" spans="1:3" x14ac:dyDescent="0.35">
      <c r="A106" s="51" t="s">
        <v>113</v>
      </c>
      <c r="B106" s="50" t="s">
        <v>8</v>
      </c>
      <c r="C106" s="50" t="s">
        <v>5</v>
      </c>
    </row>
    <row r="107" spans="1:3" x14ac:dyDescent="0.35">
      <c r="A107" s="51" t="s">
        <v>114</v>
      </c>
      <c r="B107" s="50" t="s">
        <v>8</v>
      </c>
      <c r="C107" s="50" t="s">
        <v>5</v>
      </c>
    </row>
    <row r="108" spans="1:3" x14ac:dyDescent="0.35">
      <c r="A108" s="51" t="s">
        <v>115</v>
      </c>
      <c r="B108" s="50" t="s">
        <v>8</v>
      </c>
      <c r="C108" s="50" t="s">
        <v>4</v>
      </c>
    </row>
    <row r="109" spans="1:3" x14ac:dyDescent="0.35">
      <c r="A109" s="51" t="s">
        <v>116</v>
      </c>
      <c r="B109" s="50" t="s">
        <v>8</v>
      </c>
      <c r="C109" s="50" t="s">
        <v>4</v>
      </c>
    </row>
    <row r="110" spans="1:3" x14ac:dyDescent="0.35">
      <c r="A110" s="51" t="s">
        <v>117</v>
      </c>
      <c r="B110" s="50" t="s">
        <v>8</v>
      </c>
      <c r="C110" s="50" t="s">
        <v>5</v>
      </c>
    </row>
    <row r="111" spans="1:3" x14ac:dyDescent="0.35">
      <c r="A111" s="51" t="s">
        <v>118</v>
      </c>
      <c r="B111" s="50" t="s">
        <v>8</v>
      </c>
      <c r="C111" s="50" t="s">
        <v>5</v>
      </c>
    </row>
    <row r="112" spans="1:3" x14ac:dyDescent="0.35">
      <c r="A112" s="51" t="s">
        <v>119</v>
      </c>
      <c r="B112" s="50" t="s">
        <v>8</v>
      </c>
      <c r="C112" s="50" t="s">
        <v>4</v>
      </c>
    </row>
    <row r="113" spans="1:3" x14ac:dyDescent="0.35">
      <c r="A113" s="51" t="s">
        <v>120</v>
      </c>
      <c r="B113" s="50" t="s">
        <v>8</v>
      </c>
      <c r="C113" s="50" t="s">
        <v>4</v>
      </c>
    </row>
    <row r="114" spans="1:3" x14ac:dyDescent="0.35">
      <c r="A114" s="51" t="s">
        <v>121</v>
      </c>
      <c r="B114" s="50" t="s">
        <v>8</v>
      </c>
      <c r="C114" s="50" t="s">
        <v>4</v>
      </c>
    </row>
    <row r="115" spans="1:3" x14ac:dyDescent="0.35">
      <c r="A115" s="51" t="s">
        <v>122</v>
      </c>
      <c r="B115" s="50" t="s">
        <v>8</v>
      </c>
      <c r="C115" s="50" t="s">
        <v>4</v>
      </c>
    </row>
    <row r="116" spans="1:3" x14ac:dyDescent="0.35">
      <c r="A116" s="51" t="s">
        <v>123</v>
      </c>
      <c r="B116" s="50" t="s">
        <v>8</v>
      </c>
      <c r="C116" s="50" t="s">
        <v>4</v>
      </c>
    </row>
    <row r="117" spans="1:3" x14ac:dyDescent="0.35">
      <c r="A117" s="51" t="s">
        <v>124</v>
      </c>
      <c r="B117" s="50" t="s">
        <v>8</v>
      </c>
      <c r="C117" s="50" t="s">
        <v>4</v>
      </c>
    </row>
    <row r="118" spans="1:3" x14ac:dyDescent="0.35">
      <c r="A118" s="51" t="s">
        <v>125</v>
      </c>
      <c r="B118" s="50" t="s">
        <v>8</v>
      </c>
      <c r="C118" s="50" t="s">
        <v>4</v>
      </c>
    </row>
    <row r="119" spans="1:3" x14ac:dyDescent="0.35">
      <c r="A119" s="51" t="s">
        <v>126</v>
      </c>
      <c r="B119" s="50" t="s">
        <v>8</v>
      </c>
      <c r="C119" s="50" t="s">
        <v>4</v>
      </c>
    </row>
    <row r="120" spans="1:3" x14ac:dyDescent="0.35">
      <c r="A120" s="51" t="s">
        <v>127</v>
      </c>
      <c r="B120" s="50" t="s">
        <v>8</v>
      </c>
      <c r="C120" s="50" t="s">
        <v>4</v>
      </c>
    </row>
    <row r="121" spans="1:3" x14ac:dyDescent="0.35">
      <c r="A121" s="51" t="s">
        <v>128</v>
      </c>
      <c r="B121" s="50" t="s">
        <v>8</v>
      </c>
      <c r="C121" s="50" t="s">
        <v>4</v>
      </c>
    </row>
    <row r="122" spans="1:3" x14ac:dyDescent="0.35">
      <c r="A122" s="51" t="s">
        <v>129</v>
      </c>
      <c r="B122" s="50" t="s">
        <v>8</v>
      </c>
      <c r="C122" s="50" t="s">
        <v>4</v>
      </c>
    </row>
    <row r="123" spans="1:3" x14ac:dyDescent="0.35">
      <c r="A123" s="51" t="s">
        <v>130</v>
      </c>
      <c r="B123" s="50" t="s">
        <v>8</v>
      </c>
      <c r="C123" s="50" t="s">
        <v>4</v>
      </c>
    </row>
    <row r="124" spans="1:3" x14ac:dyDescent="0.35">
      <c r="A124" s="51" t="s">
        <v>131</v>
      </c>
      <c r="B124" s="50" t="s">
        <v>8</v>
      </c>
      <c r="C124" s="50" t="s">
        <v>5</v>
      </c>
    </row>
    <row r="125" spans="1:3" x14ac:dyDescent="0.35">
      <c r="A125" s="51" t="s">
        <v>132</v>
      </c>
      <c r="B125" s="50" t="s">
        <v>8</v>
      </c>
      <c r="C125" s="50" t="s">
        <v>4</v>
      </c>
    </row>
    <row r="126" spans="1:3" x14ac:dyDescent="0.35">
      <c r="A126" s="51" t="s">
        <v>133</v>
      </c>
      <c r="B126" s="50" t="s">
        <v>8</v>
      </c>
      <c r="C126" s="50" t="s">
        <v>4</v>
      </c>
    </row>
    <row r="127" spans="1:3" x14ac:dyDescent="0.35">
      <c r="A127" s="51" t="s">
        <v>134</v>
      </c>
      <c r="B127" s="50" t="s">
        <v>8</v>
      </c>
      <c r="C127" s="50" t="s">
        <v>4</v>
      </c>
    </row>
    <row r="128" spans="1:3" x14ac:dyDescent="0.35">
      <c r="A128" s="51" t="s">
        <v>135</v>
      </c>
      <c r="B128" s="50" t="s">
        <v>8</v>
      </c>
      <c r="C128" s="50" t="s">
        <v>4</v>
      </c>
    </row>
    <row r="129" spans="1:3" x14ac:dyDescent="0.35">
      <c r="A129" s="51" t="s">
        <v>136</v>
      </c>
      <c r="B129" s="50" t="s">
        <v>8</v>
      </c>
      <c r="C129" s="50" t="s">
        <v>4</v>
      </c>
    </row>
    <row r="130" spans="1:3" x14ac:dyDescent="0.35">
      <c r="A130" s="51" t="s">
        <v>137</v>
      </c>
      <c r="B130" s="50" t="s">
        <v>8</v>
      </c>
      <c r="C130" s="50" t="s">
        <v>4</v>
      </c>
    </row>
    <row r="131" spans="1:3" x14ac:dyDescent="0.35">
      <c r="A131" s="51" t="s">
        <v>138</v>
      </c>
      <c r="B131" s="50" t="s">
        <v>8</v>
      </c>
      <c r="C131" s="50" t="s">
        <v>4</v>
      </c>
    </row>
    <row r="132" spans="1:3" x14ac:dyDescent="0.35">
      <c r="A132" s="51" t="s">
        <v>139</v>
      </c>
      <c r="B132" s="50" t="s">
        <v>8</v>
      </c>
      <c r="C132" s="50" t="s">
        <v>5</v>
      </c>
    </row>
    <row r="133" spans="1:3" x14ac:dyDescent="0.35">
      <c r="A133" s="51" t="s">
        <v>140</v>
      </c>
      <c r="B133" s="50" t="s">
        <v>8</v>
      </c>
      <c r="C133" s="50" t="s">
        <v>5</v>
      </c>
    </row>
    <row r="134" spans="1:3" x14ac:dyDescent="0.35">
      <c r="A134" s="51" t="s">
        <v>141</v>
      </c>
      <c r="B134" s="50" t="s">
        <v>8</v>
      </c>
      <c r="C134" s="50" t="s">
        <v>5</v>
      </c>
    </row>
    <row r="135" spans="1:3" x14ac:dyDescent="0.35">
      <c r="A135" s="51" t="s">
        <v>142</v>
      </c>
      <c r="B135" s="50" t="s">
        <v>8</v>
      </c>
      <c r="C135" s="50" t="s">
        <v>5</v>
      </c>
    </row>
    <row r="136" spans="1:3" x14ac:dyDescent="0.35">
      <c r="A136" s="51" t="s">
        <v>143</v>
      </c>
      <c r="B136" s="50" t="s">
        <v>8</v>
      </c>
      <c r="C136" s="50" t="s">
        <v>5</v>
      </c>
    </row>
    <row r="137" spans="1:3" x14ac:dyDescent="0.35">
      <c r="A137" s="51" t="s">
        <v>144</v>
      </c>
      <c r="B137" s="50" t="s">
        <v>8</v>
      </c>
      <c r="C137" s="50" t="s">
        <v>5</v>
      </c>
    </row>
    <row r="138" spans="1:3" x14ac:dyDescent="0.35">
      <c r="A138" s="51" t="s">
        <v>145</v>
      </c>
      <c r="B138" s="50" t="s">
        <v>8</v>
      </c>
      <c r="C138" s="50" t="s">
        <v>5</v>
      </c>
    </row>
    <row r="139" spans="1:3" x14ac:dyDescent="0.35">
      <c r="A139" s="51" t="s">
        <v>146</v>
      </c>
      <c r="B139" s="50" t="s">
        <v>8</v>
      </c>
      <c r="C139" s="50" t="s">
        <v>5</v>
      </c>
    </row>
    <row r="140" spans="1:3" x14ac:dyDescent="0.35">
      <c r="A140" s="51" t="s">
        <v>147</v>
      </c>
      <c r="B140" s="50" t="s">
        <v>8</v>
      </c>
      <c r="C140" s="50" t="s">
        <v>5</v>
      </c>
    </row>
    <row r="141" spans="1:3" x14ac:dyDescent="0.35">
      <c r="A141" s="51" t="s">
        <v>148</v>
      </c>
      <c r="B141" s="50" t="s">
        <v>8</v>
      </c>
      <c r="C141" s="50" t="s">
        <v>4</v>
      </c>
    </row>
    <row r="142" spans="1:3" x14ac:dyDescent="0.35">
      <c r="A142" s="51" t="s">
        <v>149</v>
      </c>
      <c r="B142" s="50" t="s">
        <v>8</v>
      </c>
      <c r="C142" s="50" t="s">
        <v>4</v>
      </c>
    </row>
    <row r="143" spans="1:3" x14ac:dyDescent="0.35">
      <c r="A143" s="51" t="s">
        <v>150</v>
      </c>
      <c r="B143" s="50" t="s">
        <v>8</v>
      </c>
      <c r="C143" s="50" t="s">
        <v>5</v>
      </c>
    </row>
    <row r="144" spans="1:3" x14ac:dyDescent="0.35">
      <c r="A144" s="51" t="s">
        <v>151</v>
      </c>
      <c r="B144" s="50" t="s">
        <v>8</v>
      </c>
      <c r="C144" s="50" t="s">
        <v>4</v>
      </c>
    </row>
    <row r="145" spans="1:3" x14ac:dyDescent="0.35">
      <c r="A145" s="51" t="s">
        <v>152</v>
      </c>
      <c r="B145" s="50" t="s">
        <v>8</v>
      </c>
      <c r="C145" s="50" t="s">
        <v>4</v>
      </c>
    </row>
    <row r="146" spans="1:3" x14ac:dyDescent="0.35">
      <c r="A146" s="51" t="s">
        <v>153</v>
      </c>
      <c r="B146" s="50" t="s">
        <v>8</v>
      </c>
      <c r="C146" s="50" t="s">
        <v>5</v>
      </c>
    </row>
    <row r="147" spans="1:3" x14ac:dyDescent="0.35">
      <c r="A147" s="51" t="s">
        <v>154</v>
      </c>
      <c r="B147" s="50" t="s">
        <v>8</v>
      </c>
      <c r="C147" s="50" t="s">
        <v>5</v>
      </c>
    </row>
    <row r="148" spans="1:3" x14ac:dyDescent="0.35">
      <c r="A148" s="51" t="s">
        <v>155</v>
      </c>
      <c r="B148" s="50" t="s">
        <v>8</v>
      </c>
      <c r="C148" s="50" t="s">
        <v>5</v>
      </c>
    </row>
    <row r="149" spans="1:3" x14ac:dyDescent="0.35">
      <c r="A149" s="51" t="s">
        <v>156</v>
      </c>
      <c r="B149" s="50" t="s">
        <v>8</v>
      </c>
      <c r="C149" s="50" t="s">
        <v>5</v>
      </c>
    </row>
    <row r="150" spans="1:3" x14ac:dyDescent="0.35">
      <c r="A150" s="51" t="s">
        <v>157</v>
      </c>
      <c r="B150" s="50" t="s">
        <v>8</v>
      </c>
      <c r="C150" s="50" t="s">
        <v>5</v>
      </c>
    </row>
    <row r="151" spans="1:3" x14ac:dyDescent="0.35">
      <c r="A151" s="51" t="s">
        <v>158</v>
      </c>
      <c r="B151" s="50" t="s">
        <v>8</v>
      </c>
      <c r="C151" s="50" t="s">
        <v>5</v>
      </c>
    </row>
    <row r="152" spans="1:3" x14ac:dyDescent="0.35">
      <c r="A152" s="51" t="s">
        <v>159</v>
      </c>
      <c r="B152" s="50" t="s">
        <v>8</v>
      </c>
      <c r="C152" s="50" t="s">
        <v>5</v>
      </c>
    </row>
    <row r="153" spans="1:3" x14ac:dyDescent="0.35">
      <c r="A153" s="51" t="s">
        <v>160</v>
      </c>
      <c r="B153" s="50" t="s">
        <v>8</v>
      </c>
      <c r="C153" s="50" t="s">
        <v>5</v>
      </c>
    </row>
    <row r="154" spans="1:3" x14ac:dyDescent="0.35">
      <c r="A154" s="51" t="s">
        <v>161</v>
      </c>
      <c r="B154" s="50" t="s">
        <v>8</v>
      </c>
      <c r="C154" s="50" t="s">
        <v>5</v>
      </c>
    </row>
    <row r="155" spans="1:3" x14ac:dyDescent="0.35">
      <c r="A155" s="51" t="s">
        <v>162</v>
      </c>
      <c r="B155" s="50" t="s">
        <v>8</v>
      </c>
      <c r="C155" s="50" t="s">
        <v>5</v>
      </c>
    </row>
    <row r="156" spans="1:3" x14ac:dyDescent="0.35">
      <c r="A156" s="51" t="s">
        <v>163</v>
      </c>
      <c r="B156" s="50" t="s">
        <v>8</v>
      </c>
      <c r="C156" s="50" t="s">
        <v>5</v>
      </c>
    </row>
    <row r="157" spans="1:3" x14ac:dyDescent="0.35">
      <c r="A157" s="51" t="s">
        <v>164</v>
      </c>
      <c r="B157" s="50" t="s">
        <v>8</v>
      </c>
      <c r="C157" s="50" t="s">
        <v>5</v>
      </c>
    </row>
    <row r="158" spans="1:3" x14ac:dyDescent="0.35">
      <c r="A158" s="51" t="s">
        <v>165</v>
      </c>
      <c r="B158" s="50" t="s">
        <v>8</v>
      </c>
      <c r="C158" s="50" t="s">
        <v>5</v>
      </c>
    </row>
    <row r="159" spans="1:3" x14ac:dyDescent="0.35">
      <c r="A159" s="51" t="s">
        <v>166</v>
      </c>
      <c r="B159" s="50" t="s">
        <v>8</v>
      </c>
      <c r="C159" s="50" t="s">
        <v>5</v>
      </c>
    </row>
    <row r="160" spans="1:3" x14ac:dyDescent="0.35">
      <c r="A160" s="51" t="s">
        <v>167</v>
      </c>
      <c r="B160" s="50" t="s">
        <v>8</v>
      </c>
      <c r="C160" s="50" t="s">
        <v>5</v>
      </c>
    </row>
    <row r="161" spans="1:3" x14ac:dyDescent="0.35">
      <c r="A161" s="51" t="s">
        <v>168</v>
      </c>
      <c r="B161" s="50" t="s">
        <v>8</v>
      </c>
      <c r="C161" s="50" t="s">
        <v>5</v>
      </c>
    </row>
    <row r="162" spans="1:3" x14ac:dyDescent="0.35">
      <c r="A162" s="51" t="s">
        <v>169</v>
      </c>
      <c r="B162" s="50" t="s">
        <v>8</v>
      </c>
      <c r="C162" s="50" t="s">
        <v>5</v>
      </c>
    </row>
    <row r="163" spans="1:3" x14ac:dyDescent="0.35">
      <c r="A163" s="51" t="s">
        <v>170</v>
      </c>
      <c r="B163" s="50" t="s">
        <v>8</v>
      </c>
      <c r="C163" s="50" t="s">
        <v>5</v>
      </c>
    </row>
    <row r="164" spans="1:3" x14ac:dyDescent="0.35">
      <c r="A164" s="51" t="s">
        <v>171</v>
      </c>
      <c r="B164" s="50" t="s">
        <v>8</v>
      </c>
      <c r="C164" s="50" t="s">
        <v>5</v>
      </c>
    </row>
    <row r="165" spans="1:3" x14ac:dyDescent="0.35">
      <c r="A165" s="51" t="s">
        <v>172</v>
      </c>
      <c r="B165" s="50" t="s">
        <v>8</v>
      </c>
      <c r="C165" s="50" t="s">
        <v>5</v>
      </c>
    </row>
    <row r="166" spans="1:3" x14ac:dyDescent="0.35">
      <c r="A166" s="51" t="s">
        <v>173</v>
      </c>
      <c r="B166" s="50" t="s">
        <v>8</v>
      </c>
      <c r="C166" s="50" t="s">
        <v>5</v>
      </c>
    </row>
    <row r="167" spans="1:3" x14ac:dyDescent="0.35">
      <c r="A167" s="51" t="s">
        <v>174</v>
      </c>
      <c r="B167" s="50" t="s">
        <v>8</v>
      </c>
      <c r="C167" s="50" t="s">
        <v>5</v>
      </c>
    </row>
    <row r="168" spans="1:3" x14ac:dyDescent="0.35">
      <c r="A168" s="51" t="s">
        <v>175</v>
      </c>
      <c r="B168" s="50" t="s">
        <v>8</v>
      </c>
      <c r="C168" s="50" t="s">
        <v>5</v>
      </c>
    </row>
    <row r="169" spans="1:3" x14ac:dyDescent="0.35">
      <c r="A169" s="51" t="s">
        <v>176</v>
      </c>
      <c r="B169" s="50" t="s">
        <v>8</v>
      </c>
      <c r="C169" s="50" t="s">
        <v>5</v>
      </c>
    </row>
    <row r="170" spans="1:3" x14ac:dyDescent="0.35">
      <c r="A170" s="51" t="s">
        <v>177</v>
      </c>
      <c r="B170" s="50" t="s">
        <v>8</v>
      </c>
      <c r="C170" s="50" t="s">
        <v>5</v>
      </c>
    </row>
    <row r="171" spans="1:3" x14ac:dyDescent="0.35">
      <c r="A171" s="51" t="s">
        <v>178</v>
      </c>
      <c r="B171" s="50" t="s">
        <v>8</v>
      </c>
      <c r="C171" s="50" t="s">
        <v>5</v>
      </c>
    </row>
    <row r="172" spans="1:3" x14ac:dyDescent="0.35">
      <c r="A172" s="51" t="s">
        <v>179</v>
      </c>
      <c r="B172" s="50" t="s">
        <v>8</v>
      </c>
      <c r="C172" s="50" t="s">
        <v>5</v>
      </c>
    </row>
    <row r="173" spans="1:3" x14ac:dyDescent="0.35">
      <c r="A173" s="51" t="s">
        <v>180</v>
      </c>
      <c r="B173" s="50" t="s">
        <v>8</v>
      </c>
      <c r="C173" s="50" t="s">
        <v>5</v>
      </c>
    </row>
    <row r="174" spans="1:3" x14ac:dyDescent="0.35">
      <c r="A174" s="51" t="s">
        <v>181</v>
      </c>
      <c r="B174" s="50" t="s">
        <v>8</v>
      </c>
      <c r="C174" s="50" t="s">
        <v>5</v>
      </c>
    </row>
    <row r="175" spans="1:3" x14ac:dyDescent="0.35">
      <c r="A175" s="51" t="s">
        <v>182</v>
      </c>
      <c r="B175" s="50" t="s">
        <v>8</v>
      </c>
      <c r="C175" s="50" t="s">
        <v>5</v>
      </c>
    </row>
    <row r="176" spans="1:3" x14ac:dyDescent="0.35">
      <c r="A176" s="51" t="s">
        <v>183</v>
      </c>
      <c r="B176" s="50" t="s">
        <v>8</v>
      </c>
      <c r="C176" s="50" t="s">
        <v>5</v>
      </c>
    </row>
    <row r="177" spans="1:3" x14ac:dyDescent="0.35">
      <c r="A177" s="51" t="s">
        <v>184</v>
      </c>
      <c r="B177" s="50" t="s">
        <v>8</v>
      </c>
      <c r="C177" s="50" t="s">
        <v>5</v>
      </c>
    </row>
    <row r="178" spans="1:3" x14ac:dyDescent="0.35">
      <c r="A178" s="51" t="s">
        <v>185</v>
      </c>
      <c r="B178" s="50" t="s">
        <v>8</v>
      </c>
      <c r="C178" s="50" t="s">
        <v>5</v>
      </c>
    </row>
    <row r="179" spans="1:3" x14ac:dyDescent="0.35">
      <c r="A179" s="51" t="s">
        <v>186</v>
      </c>
      <c r="B179" s="50" t="s">
        <v>8</v>
      </c>
      <c r="C179" s="50" t="s">
        <v>5</v>
      </c>
    </row>
    <row r="180" spans="1:3" x14ac:dyDescent="0.35">
      <c r="A180" s="51" t="s">
        <v>187</v>
      </c>
      <c r="B180" s="50" t="s">
        <v>8</v>
      </c>
      <c r="C180" s="50" t="s">
        <v>5</v>
      </c>
    </row>
    <row r="181" spans="1:3" x14ac:dyDescent="0.35">
      <c r="A181" s="51" t="s">
        <v>188</v>
      </c>
      <c r="B181" s="50" t="s">
        <v>8</v>
      </c>
      <c r="C181" s="50" t="s">
        <v>5</v>
      </c>
    </row>
    <row r="182" spans="1:3" x14ac:dyDescent="0.35">
      <c r="A182" s="51" t="s">
        <v>189</v>
      </c>
      <c r="B182" s="50" t="s">
        <v>8</v>
      </c>
      <c r="C182" s="50" t="s">
        <v>5</v>
      </c>
    </row>
    <row r="183" spans="1:3" x14ac:dyDescent="0.35">
      <c r="A183" s="51" t="s">
        <v>190</v>
      </c>
      <c r="B183" s="50" t="s">
        <v>8</v>
      </c>
      <c r="C183" s="50" t="s">
        <v>5</v>
      </c>
    </row>
    <row r="184" spans="1:3" x14ac:dyDescent="0.35">
      <c r="A184" s="51" t="s">
        <v>191</v>
      </c>
      <c r="B184" s="50" t="s">
        <v>8</v>
      </c>
      <c r="C184" s="50" t="s">
        <v>5</v>
      </c>
    </row>
    <row r="185" spans="1:3" x14ac:dyDescent="0.35">
      <c r="A185" s="51" t="s">
        <v>192</v>
      </c>
      <c r="B185" s="50" t="s">
        <v>8</v>
      </c>
      <c r="C185" s="50" t="s">
        <v>5</v>
      </c>
    </row>
    <row r="186" spans="1:3" x14ac:dyDescent="0.35">
      <c r="A186" s="51" t="s">
        <v>193</v>
      </c>
      <c r="B186" s="50" t="s">
        <v>8</v>
      </c>
      <c r="C186" s="50" t="s">
        <v>5</v>
      </c>
    </row>
    <row r="187" spans="1:3" x14ac:dyDescent="0.35">
      <c r="A187" s="51" t="s">
        <v>194</v>
      </c>
      <c r="B187" s="50" t="s">
        <v>8</v>
      </c>
      <c r="C187" s="50" t="s">
        <v>5</v>
      </c>
    </row>
    <row r="188" spans="1:3" x14ac:dyDescent="0.35">
      <c r="A188" s="51" t="s">
        <v>195</v>
      </c>
      <c r="B188" s="50" t="s">
        <v>8</v>
      </c>
      <c r="C188" s="50" t="s">
        <v>5</v>
      </c>
    </row>
    <row r="189" spans="1:3" x14ac:dyDescent="0.35">
      <c r="A189" s="51" t="s">
        <v>196</v>
      </c>
      <c r="B189" s="50" t="s">
        <v>8</v>
      </c>
      <c r="C189" s="50" t="s">
        <v>5</v>
      </c>
    </row>
    <row r="190" spans="1:3" x14ac:dyDescent="0.35">
      <c r="A190" s="51" t="s">
        <v>197</v>
      </c>
      <c r="B190" s="50" t="s">
        <v>8</v>
      </c>
      <c r="C190" s="50" t="s">
        <v>5</v>
      </c>
    </row>
    <row r="191" spans="1:3" x14ac:dyDescent="0.35">
      <c r="A191" s="51" t="s">
        <v>198</v>
      </c>
      <c r="B191" s="50" t="s">
        <v>8</v>
      </c>
      <c r="C191" s="50" t="s">
        <v>5</v>
      </c>
    </row>
    <row r="192" spans="1:3" x14ac:dyDescent="0.35">
      <c r="A192" s="51" t="s">
        <v>199</v>
      </c>
      <c r="B192" s="50" t="s">
        <v>8</v>
      </c>
      <c r="C192" s="50" t="s">
        <v>5</v>
      </c>
    </row>
    <row r="193" spans="1:3" x14ac:dyDescent="0.35">
      <c r="A193" s="51" t="s">
        <v>200</v>
      </c>
      <c r="B193" s="50" t="s">
        <v>8</v>
      </c>
      <c r="C193" s="50" t="s">
        <v>5</v>
      </c>
    </row>
    <row r="194" spans="1:3" x14ac:dyDescent="0.35">
      <c r="A194" s="51" t="s">
        <v>201</v>
      </c>
      <c r="B194" s="50" t="s">
        <v>8</v>
      </c>
      <c r="C194" s="50" t="s">
        <v>5</v>
      </c>
    </row>
    <row r="195" spans="1:3" x14ac:dyDescent="0.35">
      <c r="A195" s="51" t="s">
        <v>202</v>
      </c>
      <c r="B195" s="50" t="s">
        <v>8</v>
      </c>
      <c r="C195" s="50" t="s">
        <v>5</v>
      </c>
    </row>
    <row r="196" spans="1:3" x14ac:dyDescent="0.35">
      <c r="A196" s="51" t="s">
        <v>203</v>
      </c>
      <c r="B196" s="50" t="s">
        <v>8</v>
      </c>
      <c r="C196" s="50" t="s">
        <v>5</v>
      </c>
    </row>
    <row r="197" spans="1:3" x14ac:dyDescent="0.35">
      <c r="A197" s="51" t="s">
        <v>204</v>
      </c>
      <c r="B197" s="50" t="s">
        <v>8</v>
      </c>
      <c r="C197" s="50" t="s">
        <v>5</v>
      </c>
    </row>
    <row r="198" spans="1:3" x14ac:dyDescent="0.35">
      <c r="A198" s="51" t="s">
        <v>205</v>
      </c>
      <c r="B198" s="50" t="s">
        <v>8</v>
      </c>
      <c r="C198" s="50" t="s">
        <v>5</v>
      </c>
    </row>
    <row r="199" spans="1:3" x14ac:dyDescent="0.35">
      <c r="A199" s="51" t="s">
        <v>206</v>
      </c>
      <c r="B199" s="50" t="s">
        <v>8</v>
      </c>
      <c r="C199" s="50" t="s">
        <v>5</v>
      </c>
    </row>
    <row r="200" spans="1:3" x14ac:dyDescent="0.35">
      <c r="A200" s="51" t="s">
        <v>207</v>
      </c>
      <c r="B200" s="50" t="s">
        <v>8</v>
      </c>
      <c r="C200" s="50" t="s">
        <v>5</v>
      </c>
    </row>
    <row r="201" spans="1:3" x14ac:dyDescent="0.35">
      <c r="A201" s="51" t="s">
        <v>208</v>
      </c>
      <c r="B201" s="50" t="s">
        <v>8</v>
      </c>
      <c r="C201" s="50" t="s">
        <v>5</v>
      </c>
    </row>
    <row r="202" spans="1:3" x14ac:dyDescent="0.35">
      <c r="A202" s="51" t="s">
        <v>209</v>
      </c>
      <c r="B202" s="50" t="s">
        <v>8</v>
      </c>
      <c r="C202" s="50" t="s">
        <v>5</v>
      </c>
    </row>
    <row r="203" spans="1:3" x14ac:dyDescent="0.35">
      <c r="A203" s="51" t="s">
        <v>210</v>
      </c>
      <c r="B203" s="50" t="s">
        <v>8</v>
      </c>
      <c r="C203" s="50" t="s">
        <v>5</v>
      </c>
    </row>
    <row r="204" spans="1:3" x14ac:dyDescent="0.35">
      <c r="A204" s="51" t="s">
        <v>211</v>
      </c>
      <c r="B204" s="50" t="s">
        <v>8</v>
      </c>
      <c r="C204" s="50" t="s">
        <v>5</v>
      </c>
    </row>
    <row r="205" spans="1:3" x14ac:dyDescent="0.35">
      <c r="A205" s="51" t="s">
        <v>212</v>
      </c>
      <c r="B205" s="50" t="s">
        <v>8</v>
      </c>
      <c r="C205" s="50" t="s">
        <v>5</v>
      </c>
    </row>
    <row r="206" spans="1:3" x14ac:dyDescent="0.35">
      <c r="A206" s="51" t="s">
        <v>213</v>
      </c>
      <c r="B206" s="50" t="s">
        <v>8</v>
      </c>
      <c r="C206" s="50" t="s">
        <v>5</v>
      </c>
    </row>
    <row r="207" spans="1:3" x14ac:dyDescent="0.35">
      <c r="A207" s="51" t="s">
        <v>214</v>
      </c>
      <c r="B207" s="50" t="s">
        <v>8</v>
      </c>
      <c r="C207" s="50" t="s">
        <v>5</v>
      </c>
    </row>
    <row r="208" spans="1:3" x14ac:dyDescent="0.35">
      <c r="A208" s="51" t="s">
        <v>215</v>
      </c>
      <c r="B208" s="50" t="s">
        <v>8</v>
      </c>
      <c r="C208" s="50" t="s">
        <v>5</v>
      </c>
    </row>
    <row r="209" spans="1:3" x14ac:dyDescent="0.35">
      <c r="A209" s="51" t="s">
        <v>216</v>
      </c>
      <c r="B209" s="50" t="s">
        <v>8</v>
      </c>
      <c r="C209" s="50" t="s">
        <v>5</v>
      </c>
    </row>
    <row r="210" spans="1:3" x14ac:dyDescent="0.35">
      <c r="A210" s="51" t="s">
        <v>217</v>
      </c>
      <c r="B210" s="50" t="s">
        <v>8</v>
      </c>
      <c r="C210" s="50" t="s">
        <v>5</v>
      </c>
    </row>
    <row r="211" spans="1:3" x14ac:dyDescent="0.35">
      <c r="A211" s="51" t="s">
        <v>218</v>
      </c>
      <c r="B211" s="50" t="s">
        <v>8</v>
      </c>
      <c r="C211" s="50" t="s">
        <v>5</v>
      </c>
    </row>
    <row r="212" spans="1:3" x14ac:dyDescent="0.35">
      <c r="A212" s="51" t="s">
        <v>219</v>
      </c>
      <c r="B212" s="50" t="s">
        <v>8</v>
      </c>
      <c r="C212" s="50" t="s">
        <v>5</v>
      </c>
    </row>
    <row r="213" spans="1:3" x14ac:dyDescent="0.35">
      <c r="A213" s="51" t="s">
        <v>220</v>
      </c>
      <c r="B213" s="50" t="s">
        <v>8</v>
      </c>
      <c r="C213" s="50" t="s">
        <v>5</v>
      </c>
    </row>
    <row r="214" spans="1:3" x14ac:dyDescent="0.35">
      <c r="A214" s="51" t="s">
        <v>221</v>
      </c>
      <c r="B214" s="50" t="s">
        <v>8</v>
      </c>
      <c r="C214" s="50" t="s">
        <v>5</v>
      </c>
    </row>
    <row r="215" spans="1:3" x14ac:dyDescent="0.35">
      <c r="A215" s="51" t="s">
        <v>222</v>
      </c>
      <c r="B215" s="50" t="s">
        <v>8</v>
      </c>
      <c r="C215" s="50" t="s">
        <v>5</v>
      </c>
    </row>
    <row r="216" spans="1:3" x14ac:dyDescent="0.35">
      <c r="A216" s="51" t="s">
        <v>223</v>
      </c>
      <c r="B216" s="50" t="s">
        <v>8</v>
      </c>
      <c r="C216" s="50" t="s">
        <v>5</v>
      </c>
    </row>
    <row r="217" spans="1:3" x14ac:dyDescent="0.35">
      <c r="A217" s="51" t="s">
        <v>224</v>
      </c>
      <c r="B217" s="50" t="s">
        <v>8</v>
      </c>
      <c r="C217" s="50" t="s">
        <v>5</v>
      </c>
    </row>
    <row r="218" spans="1:3" x14ac:dyDescent="0.35">
      <c r="A218" s="51" t="s">
        <v>225</v>
      </c>
      <c r="B218" s="50" t="s">
        <v>8</v>
      </c>
      <c r="C218" s="50" t="s">
        <v>5</v>
      </c>
    </row>
    <row r="219" spans="1:3" x14ac:dyDescent="0.35">
      <c r="A219" s="51" t="s">
        <v>226</v>
      </c>
      <c r="B219" s="50" t="s">
        <v>8</v>
      </c>
      <c r="C219" s="50" t="s">
        <v>5</v>
      </c>
    </row>
    <row r="220" spans="1:3" x14ac:dyDescent="0.35">
      <c r="A220" s="51" t="s">
        <v>227</v>
      </c>
      <c r="B220" s="50" t="s">
        <v>8</v>
      </c>
      <c r="C220" s="50" t="s">
        <v>5</v>
      </c>
    </row>
    <row r="221" spans="1:3" x14ac:dyDescent="0.35">
      <c r="A221" s="51" t="s">
        <v>228</v>
      </c>
      <c r="B221" s="50" t="s">
        <v>8</v>
      </c>
      <c r="C221" s="50" t="s">
        <v>5</v>
      </c>
    </row>
    <row r="222" spans="1:3" x14ac:dyDescent="0.35">
      <c r="A222" s="51" t="s">
        <v>229</v>
      </c>
      <c r="B222" s="50" t="s">
        <v>8</v>
      </c>
      <c r="C222" s="50" t="s">
        <v>5</v>
      </c>
    </row>
    <row r="223" spans="1:3" x14ac:dyDescent="0.35">
      <c r="A223" s="51" t="s">
        <v>230</v>
      </c>
      <c r="B223" s="50" t="s">
        <v>8</v>
      </c>
      <c r="C223" s="50" t="s">
        <v>5</v>
      </c>
    </row>
    <row r="224" spans="1:3" x14ac:dyDescent="0.35">
      <c r="A224" s="51" t="s">
        <v>231</v>
      </c>
      <c r="B224" s="50" t="s">
        <v>8</v>
      </c>
      <c r="C224" s="50" t="s">
        <v>5</v>
      </c>
    </row>
    <row r="225" spans="1:3" x14ac:dyDescent="0.35">
      <c r="A225" s="51" t="s">
        <v>232</v>
      </c>
      <c r="B225" s="50" t="s">
        <v>8</v>
      </c>
      <c r="C225" s="50" t="s">
        <v>5</v>
      </c>
    </row>
    <row r="226" spans="1:3" x14ac:dyDescent="0.35">
      <c r="A226" s="51" t="s">
        <v>233</v>
      </c>
      <c r="B226" s="50" t="s">
        <v>8</v>
      </c>
      <c r="C226" s="50" t="s">
        <v>5</v>
      </c>
    </row>
    <row r="227" spans="1:3" x14ac:dyDescent="0.35">
      <c r="A227" s="51" t="s">
        <v>234</v>
      </c>
      <c r="B227" s="50" t="s">
        <v>8</v>
      </c>
      <c r="C227" s="50" t="s">
        <v>5</v>
      </c>
    </row>
    <row r="228" spans="1:3" x14ac:dyDescent="0.35">
      <c r="A228" s="51" t="s">
        <v>235</v>
      </c>
      <c r="B228" s="50" t="s">
        <v>8</v>
      </c>
      <c r="C228" s="50" t="s">
        <v>5</v>
      </c>
    </row>
    <row r="229" spans="1:3" x14ac:dyDescent="0.35">
      <c r="A229" s="51" t="s">
        <v>236</v>
      </c>
      <c r="B229" s="50" t="s">
        <v>8</v>
      </c>
      <c r="C229" s="50" t="s">
        <v>5</v>
      </c>
    </row>
    <row r="230" spans="1:3" x14ac:dyDescent="0.35">
      <c r="A230" s="51" t="s">
        <v>237</v>
      </c>
      <c r="B230" s="50" t="s">
        <v>8</v>
      </c>
      <c r="C230" s="50" t="s">
        <v>5</v>
      </c>
    </row>
    <row r="231" spans="1:3" x14ac:dyDescent="0.35">
      <c r="A231" s="51" t="s">
        <v>238</v>
      </c>
      <c r="B231" s="50" t="s">
        <v>8</v>
      </c>
      <c r="C231" s="50" t="s">
        <v>5</v>
      </c>
    </row>
    <row r="232" spans="1:3" x14ac:dyDescent="0.35">
      <c r="A232" s="51" t="s">
        <v>239</v>
      </c>
      <c r="B232" s="50" t="s">
        <v>8</v>
      </c>
      <c r="C232" s="50" t="s">
        <v>5</v>
      </c>
    </row>
    <row r="233" spans="1:3" x14ac:dyDescent="0.35">
      <c r="A233" s="51" t="s">
        <v>240</v>
      </c>
      <c r="B233" s="50" t="s">
        <v>8</v>
      </c>
      <c r="C233" s="50" t="s">
        <v>5</v>
      </c>
    </row>
    <row r="234" spans="1:3" x14ac:dyDescent="0.35">
      <c r="A234" s="51" t="s">
        <v>241</v>
      </c>
      <c r="B234" s="50" t="s">
        <v>8</v>
      </c>
      <c r="C234" s="50" t="s">
        <v>5</v>
      </c>
    </row>
    <row r="235" spans="1:3" x14ac:dyDescent="0.35">
      <c r="A235" s="51" t="s">
        <v>242</v>
      </c>
      <c r="B235" s="50" t="s">
        <v>8</v>
      </c>
      <c r="C235" s="50" t="s">
        <v>5</v>
      </c>
    </row>
    <row r="236" spans="1:3" x14ac:dyDescent="0.35">
      <c r="A236" s="51" t="s">
        <v>243</v>
      </c>
      <c r="B236" s="50" t="s">
        <v>8</v>
      </c>
      <c r="C236" s="50" t="s">
        <v>5</v>
      </c>
    </row>
    <row r="237" spans="1:3" x14ac:dyDescent="0.35">
      <c r="A237" s="51" t="s">
        <v>244</v>
      </c>
      <c r="B237" s="50" t="s">
        <v>8</v>
      </c>
      <c r="C237" s="50" t="s">
        <v>5</v>
      </c>
    </row>
    <row r="238" spans="1:3" x14ac:dyDescent="0.35">
      <c r="A238" s="51" t="s">
        <v>245</v>
      </c>
      <c r="B238" s="50" t="s">
        <v>8</v>
      </c>
      <c r="C238" s="50" t="s">
        <v>5</v>
      </c>
    </row>
    <row r="239" spans="1:3" x14ac:dyDescent="0.35">
      <c r="A239" s="51" t="s">
        <v>246</v>
      </c>
      <c r="B239" s="50" t="s">
        <v>8</v>
      </c>
      <c r="C239" s="50" t="s">
        <v>5</v>
      </c>
    </row>
    <row r="240" spans="1:3" x14ac:dyDescent="0.35">
      <c r="A240" s="51" t="s">
        <v>247</v>
      </c>
      <c r="B240" s="50" t="s">
        <v>8</v>
      </c>
      <c r="C240" s="50" t="s">
        <v>5</v>
      </c>
    </row>
    <row r="241" spans="1:3" x14ac:dyDescent="0.35">
      <c r="A241" s="51" t="s">
        <v>248</v>
      </c>
      <c r="B241" s="50" t="s">
        <v>8</v>
      </c>
      <c r="C241" s="50" t="s">
        <v>5</v>
      </c>
    </row>
    <row r="242" spans="1:3" x14ac:dyDescent="0.35">
      <c r="A242" s="51" t="s">
        <v>249</v>
      </c>
      <c r="B242" s="50" t="s">
        <v>8</v>
      </c>
      <c r="C242" s="50" t="s">
        <v>5</v>
      </c>
    </row>
    <row r="243" spans="1:3" x14ac:dyDescent="0.35">
      <c r="A243" s="51" t="s">
        <v>250</v>
      </c>
      <c r="B243" s="50" t="s">
        <v>8</v>
      </c>
      <c r="C243" s="50" t="s">
        <v>5</v>
      </c>
    </row>
    <row r="244" spans="1:3" x14ac:dyDescent="0.35">
      <c r="A244" s="51" t="s">
        <v>251</v>
      </c>
      <c r="B244" s="50" t="s">
        <v>8</v>
      </c>
      <c r="C244" s="50" t="s">
        <v>5</v>
      </c>
    </row>
    <row r="245" spans="1:3" x14ac:dyDescent="0.35">
      <c r="A245" s="51" t="s">
        <v>252</v>
      </c>
      <c r="B245" s="50" t="s">
        <v>8</v>
      </c>
      <c r="C245" s="50" t="s">
        <v>5</v>
      </c>
    </row>
    <row r="246" spans="1:3" x14ac:dyDescent="0.35">
      <c r="A246" s="51" t="s">
        <v>253</v>
      </c>
      <c r="B246" s="50" t="s">
        <v>8</v>
      </c>
      <c r="C246" s="50" t="s">
        <v>5</v>
      </c>
    </row>
    <row r="247" spans="1:3" x14ac:dyDescent="0.35">
      <c r="A247" s="51" t="s">
        <v>254</v>
      </c>
      <c r="B247" s="50" t="s">
        <v>8</v>
      </c>
      <c r="C247" s="50" t="s">
        <v>5</v>
      </c>
    </row>
    <row r="248" spans="1:3" x14ac:dyDescent="0.35">
      <c r="A248" s="51" t="s">
        <v>255</v>
      </c>
      <c r="B248" s="50" t="s">
        <v>8</v>
      </c>
      <c r="C248" s="50" t="s">
        <v>5</v>
      </c>
    </row>
    <row r="249" spans="1:3" x14ac:dyDescent="0.35">
      <c r="A249" s="51" t="s">
        <v>256</v>
      </c>
      <c r="B249" s="50" t="s">
        <v>8</v>
      </c>
      <c r="C249" s="50" t="s">
        <v>5</v>
      </c>
    </row>
    <row r="250" spans="1:3" x14ac:dyDescent="0.35">
      <c r="A250" s="51" t="s">
        <v>257</v>
      </c>
      <c r="B250" s="50" t="s">
        <v>8</v>
      </c>
      <c r="C250" s="50" t="s">
        <v>5</v>
      </c>
    </row>
    <row r="251" spans="1:3" x14ac:dyDescent="0.35">
      <c r="A251" s="51" t="s">
        <v>258</v>
      </c>
      <c r="B251" s="50" t="s">
        <v>8</v>
      </c>
      <c r="C251" s="50" t="s">
        <v>5</v>
      </c>
    </row>
    <row r="252" spans="1:3" x14ac:dyDescent="0.35">
      <c r="A252" s="51" t="s">
        <v>259</v>
      </c>
      <c r="B252" s="50" t="s">
        <v>8</v>
      </c>
      <c r="C252" s="50" t="s">
        <v>5</v>
      </c>
    </row>
    <row r="253" spans="1:3" x14ac:dyDescent="0.35">
      <c r="A253" s="51" t="s">
        <v>260</v>
      </c>
      <c r="B253" s="50" t="s">
        <v>8</v>
      </c>
      <c r="C253" s="50" t="s">
        <v>5</v>
      </c>
    </row>
    <row r="254" spans="1:3" x14ac:dyDescent="0.35">
      <c r="A254" s="51" t="s">
        <v>261</v>
      </c>
      <c r="B254" s="50" t="s">
        <v>8</v>
      </c>
      <c r="C254" s="50" t="s">
        <v>5</v>
      </c>
    </row>
    <row r="255" spans="1:3" x14ac:dyDescent="0.35">
      <c r="A255" s="51" t="s">
        <v>262</v>
      </c>
      <c r="B255" s="50" t="s">
        <v>8</v>
      </c>
      <c r="C255" s="50" t="s">
        <v>5</v>
      </c>
    </row>
    <row r="256" spans="1:3" x14ac:dyDescent="0.35">
      <c r="A256" s="51" t="s">
        <v>263</v>
      </c>
      <c r="B256" s="50" t="s">
        <v>8</v>
      </c>
      <c r="C256" s="50" t="s">
        <v>5</v>
      </c>
    </row>
    <row r="257" spans="1:3" x14ac:dyDescent="0.35">
      <c r="A257" s="51" t="s">
        <v>264</v>
      </c>
      <c r="B257" s="50" t="s">
        <v>8</v>
      </c>
      <c r="C257" s="50" t="s">
        <v>5</v>
      </c>
    </row>
    <row r="258" spans="1:3" x14ac:dyDescent="0.35">
      <c r="A258" s="51" t="s">
        <v>265</v>
      </c>
      <c r="B258" s="50" t="s">
        <v>8</v>
      </c>
      <c r="C258" s="50" t="s">
        <v>5</v>
      </c>
    </row>
    <row r="259" spans="1:3" x14ac:dyDescent="0.35">
      <c r="A259" s="51" t="s">
        <v>266</v>
      </c>
      <c r="B259" s="50" t="s">
        <v>8</v>
      </c>
      <c r="C259" s="50" t="s">
        <v>5</v>
      </c>
    </row>
    <row r="260" spans="1:3" x14ac:dyDescent="0.35">
      <c r="A260" s="51" t="s">
        <v>267</v>
      </c>
      <c r="B260" s="50" t="s">
        <v>8</v>
      </c>
      <c r="C260" s="50" t="s">
        <v>5</v>
      </c>
    </row>
    <row r="261" spans="1:3" x14ac:dyDescent="0.35">
      <c r="A261" s="51" t="s">
        <v>268</v>
      </c>
      <c r="B261" s="50" t="s">
        <v>8</v>
      </c>
      <c r="C261" s="50" t="s">
        <v>5</v>
      </c>
    </row>
    <row r="262" spans="1:3" x14ac:dyDescent="0.35">
      <c r="A262" s="51" t="s">
        <v>269</v>
      </c>
      <c r="B262" s="50" t="s">
        <v>8</v>
      </c>
      <c r="C262" s="50" t="s">
        <v>5</v>
      </c>
    </row>
    <row r="263" spans="1:3" x14ac:dyDescent="0.35">
      <c r="A263" s="51" t="s">
        <v>270</v>
      </c>
      <c r="B263" s="50" t="s">
        <v>8</v>
      </c>
      <c r="C263" s="50" t="s">
        <v>5</v>
      </c>
    </row>
    <row r="264" spans="1:3" x14ac:dyDescent="0.35">
      <c r="A264" s="51" t="s">
        <v>271</v>
      </c>
      <c r="B264" s="50" t="s">
        <v>8</v>
      </c>
      <c r="C264" s="50" t="s">
        <v>5</v>
      </c>
    </row>
    <row r="265" spans="1:3" x14ac:dyDescent="0.35">
      <c r="A265" s="51" t="s">
        <v>272</v>
      </c>
      <c r="B265" s="50" t="s">
        <v>8</v>
      </c>
      <c r="C265" s="50" t="s">
        <v>5</v>
      </c>
    </row>
    <row r="266" spans="1:3" x14ac:dyDescent="0.35">
      <c r="A266" s="51" t="s">
        <v>273</v>
      </c>
      <c r="B266" s="50" t="s">
        <v>8</v>
      </c>
      <c r="C266" s="50" t="s">
        <v>5</v>
      </c>
    </row>
    <row r="267" spans="1:3" x14ac:dyDescent="0.35">
      <c r="A267" s="51" t="s">
        <v>274</v>
      </c>
      <c r="B267" s="50" t="s">
        <v>8</v>
      </c>
      <c r="C267" s="50" t="s">
        <v>5</v>
      </c>
    </row>
    <row r="268" spans="1:3" x14ac:dyDescent="0.35">
      <c r="A268" s="51" t="s">
        <v>275</v>
      </c>
      <c r="B268" s="50" t="s">
        <v>8</v>
      </c>
      <c r="C268" s="50" t="s">
        <v>5</v>
      </c>
    </row>
    <row r="269" spans="1:3" x14ac:dyDescent="0.35">
      <c r="A269" s="51" t="s">
        <v>276</v>
      </c>
      <c r="B269" s="50" t="s">
        <v>8</v>
      </c>
      <c r="C269" s="50" t="s">
        <v>5</v>
      </c>
    </row>
    <row r="270" spans="1:3" x14ac:dyDescent="0.35">
      <c r="A270" s="51" t="s">
        <v>277</v>
      </c>
      <c r="B270" s="50" t="s">
        <v>8</v>
      </c>
      <c r="C270" s="50" t="s">
        <v>5</v>
      </c>
    </row>
    <row r="271" spans="1:3" x14ac:dyDescent="0.35">
      <c r="A271" s="51" t="s">
        <v>278</v>
      </c>
      <c r="B271" s="50" t="s">
        <v>8</v>
      </c>
      <c r="C271" s="50" t="s">
        <v>5</v>
      </c>
    </row>
    <row r="272" spans="1:3" x14ac:dyDescent="0.35">
      <c r="A272" s="51" t="s">
        <v>279</v>
      </c>
      <c r="B272" s="50" t="s">
        <v>8</v>
      </c>
      <c r="C272" s="50" t="s">
        <v>5</v>
      </c>
    </row>
    <row r="273" spans="1:3" x14ac:dyDescent="0.35">
      <c r="A273" s="51" t="s">
        <v>280</v>
      </c>
      <c r="B273" s="50" t="s">
        <v>8</v>
      </c>
      <c r="C273" s="50" t="s">
        <v>5</v>
      </c>
    </row>
    <row r="274" spans="1:3" x14ac:dyDescent="0.35">
      <c r="A274" s="51" t="s">
        <v>281</v>
      </c>
      <c r="B274" s="50" t="s">
        <v>8</v>
      </c>
      <c r="C274" s="50" t="s">
        <v>5</v>
      </c>
    </row>
    <row r="275" spans="1:3" x14ac:dyDescent="0.35">
      <c r="A275" s="51" t="s">
        <v>282</v>
      </c>
      <c r="B275" s="50" t="s">
        <v>8</v>
      </c>
      <c r="C275" s="50" t="s">
        <v>5</v>
      </c>
    </row>
    <row r="276" spans="1:3" x14ac:dyDescent="0.35">
      <c r="A276" s="51" t="s">
        <v>283</v>
      </c>
      <c r="B276" s="50" t="s">
        <v>8</v>
      </c>
      <c r="C276" s="50" t="s">
        <v>5</v>
      </c>
    </row>
    <row r="277" spans="1:3" x14ac:dyDescent="0.35">
      <c r="A277" s="51" t="s">
        <v>284</v>
      </c>
      <c r="B277" s="50" t="s">
        <v>8</v>
      </c>
      <c r="C277" s="50" t="s">
        <v>5</v>
      </c>
    </row>
    <row r="278" spans="1:3" x14ac:dyDescent="0.35">
      <c r="A278" s="51" t="s">
        <v>285</v>
      </c>
      <c r="B278" s="50" t="s">
        <v>8</v>
      </c>
      <c r="C278" s="50" t="s">
        <v>5</v>
      </c>
    </row>
    <row r="279" spans="1:3" x14ac:dyDescent="0.35">
      <c r="A279" s="51" t="s">
        <v>286</v>
      </c>
      <c r="B279" s="50" t="s">
        <v>8</v>
      </c>
      <c r="C279" s="50" t="s">
        <v>5</v>
      </c>
    </row>
    <row r="280" spans="1:3" x14ac:dyDescent="0.35">
      <c r="A280" s="51" t="s">
        <v>287</v>
      </c>
      <c r="B280" s="50" t="s">
        <v>8</v>
      </c>
      <c r="C280" s="50" t="s">
        <v>5</v>
      </c>
    </row>
    <row r="281" spans="1:3" x14ac:dyDescent="0.35">
      <c r="A281" s="51" t="s">
        <v>288</v>
      </c>
      <c r="B281" s="50" t="s">
        <v>8</v>
      </c>
      <c r="C281" s="50" t="s">
        <v>5</v>
      </c>
    </row>
    <row r="282" spans="1:3" x14ac:dyDescent="0.35">
      <c r="A282" s="51" t="s">
        <v>289</v>
      </c>
      <c r="B282" s="50" t="s">
        <v>8</v>
      </c>
      <c r="C282" s="50" t="s">
        <v>5</v>
      </c>
    </row>
    <row r="283" spans="1:3" x14ac:dyDescent="0.35">
      <c r="A283" s="51" t="s">
        <v>290</v>
      </c>
      <c r="B283" s="50" t="s">
        <v>8</v>
      </c>
      <c r="C283" s="50" t="s">
        <v>5</v>
      </c>
    </row>
    <row r="284" spans="1:3" x14ac:dyDescent="0.35">
      <c r="A284" s="51" t="s">
        <v>291</v>
      </c>
      <c r="B284" s="50" t="s">
        <v>8</v>
      </c>
      <c r="C284" s="50" t="s">
        <v>5</v>
      </c>
    </row>
    <row r="285" spans="1:3" x14ac:dyDescent="0.35">
      <c r="A285" s="51" t="s">
        <v>292</v>
      </c>
      <c r="B285" s="50" t="s">
        <v>8</v>
      </c>
      <c r="C285" s="50" t="s">
        <v>5</v>
      </c>
    </row>
    <row r="286" spans="1:3" x14ac:dyDescent="0.35">
      <c r="A286" s="51" t="s">
        <v>293</v>
      </c>
      <c r="B286" s="50" t="s">
        <v>8</v>
      </c>
      <c r="C286" s="50" t="s">
        <v>5</v>
      </c>
    </row>
    <row r="287" spans="1:3" x14ac:dyDescent="0.35">
      <c r="A287" s="51" t="s">
        <v>294</v>
      </c>
      <c r="B287" s="50" t="s">
        <v>8</v>
      </c>
      <c r="C287" s="50" t="s">
        <v>5</v>
      </c>
    </row>
    <row r="288" spans="1:3" x14ac:dyDescent="0.35">
      <c r="A288" s="51" t="s">
        <v>295</v>
      </c>
      <c r="B288" s="50" t="s">
        <v>8</v>
      </c>
      <c r="C288" s="50" t="s">
        <v>5</v>
      </c>
    </row>
    <row r="289" spans="1:3" x14ac:dyDescent="0.35">
      <c r="A289" s="51" t="s">
        <v>296</v>
      </c>
      <c r="B289" s="50" t="s">
        <v>8</v>
      </c>
      <c r="C289" s="50" t="s">
        <v>5</v>
      </c>
    </row>
    <row r="290" spans="1:3" x14ac:dyDescent="0.35">
      <c r="A290" s="51" t="s">
        <v>297</v>
      </c>
      <c r="B290" s="50" t="s">
        <v>8</v>
      </c>
      <c r="C290" s="50" t="s">
        <v>5</v>
      </c>
    </row>
    <row r="291" spans="1:3" x14ac:dyDescent="0.35">
      <c r="A291" s="51" t="s">
        <v>298</v>
      </c>
      <c r="B291" s="50" t="s">
        <v>8</v>
      </c>
      <c r="C291" s="50" t="s">
        <v>5</v>
      </c>
    </row>
    <row r="292" spans="1:3" x14ac:dyDescent="0.35">
      <c r="A292" s="51" t="s">
        <v>299</v>
      </c>
      <c r="B292" s="50" t="s">
        <v>8</v>
      </c>
      <c r="C292" s="50" t="s">
        <v>5</v>
      </c>
    </row>
    <row r="293" spans="1:3" x14ac:dyDescent="0.35">
      <c r="A293" s="51" t="s">
        <v>300</v>
      </c>
      <c r="B293" s="50" t="s">
        <v>8</v>
      </c>
      <c r="C293" s="50" t="s">
        <v>5</v>
      </c>
    </row>
    <row r="294" spans="1:3" x14ac:dyDescent="0.35">
      <c r="A294" s="51" t="s">
        <v>301</v>
      </c>
      <c r="B294" s="50" t="s">
        <v>8</v>
      </c>
      <c r="C294" s="50" t="s">
        <v>5</v>
      </c>
    </row>
    <row r="295" spans="1:3" x14ac:dyDescent="0.35">
      <c r="A295" s="51" t="s">
        <v>302</v>
      </c>
      <c r="B295" s="50" t="s">
        <v>8</v>
      </c>
      <c r="C295" s="50" t="s">
        <v>5</v>
      </c>
    </row>
    <row r="296" spans="1:3" x14ac:dyDescent="0.35">
      <c r="A296" s="51" t="s">
        <v>303</v>
      </c>
      <c r="B296" s="50" t="s">
        <v>8</v>
      </c>
      <c r="C296" s="50" t="s">
        <v>5</v>
      </c>
    </row>
    <row r="297" spans="1:3" x14ac:dyDescent="0.35">
      <c r="A297" s="51" t="s">
        <v>304</v>
      </c>
      <c r="B297" s="50" t="s">
        <v>8</v>
      </c>
      <c r="C297" s="50" t="s">
        <v>5</v>
      </c>
    </row>
    <row r="298" spans="1:3" x14ac:dyDescent="0.35">
      <c r="A298" s="51" t="s">
        <v>305</v>
      </c>
      <c r="B298" s="50" t="s">
        <v>8</v>
      </c>
      <c r="C298" s="50" t="s">
        <v>5</v>
      </c>
    </row>
    <row r="299" spans="1:3" x14ac:dyDescent="0.35">
      <c r="A299" s="51" t="s">
        <v>306</v>
      </c>
      <c r="B299" s="50" t="s">
        <v>8</v>
      </c>
      <c r="C299" s="50" t="s">
        <v>5</v>
      </c>
    </row>
    <row r="300" spans="1:3" x14ac:dyDescent="0.35">
      <c r="A300" s="51" t="s">
        <v>307</v>
      </c>
      <c r="B300" s="50" t="s">
        <v>8</v>
      </c>
      <c r="C300" s="50" t="s">
        <v>5</v>
      </c>
    </row>
    <row r="301" spans="1:3" x14ac:dyDescent="0.35">
      <c r="A301" s="51" t="s">
        <v>308</v>
      </c>
      <c r="B301" s="50" t="s">
        <v>8</v>
      </c>
      <c r="C301" s="50" t="s">
        <v>5</v>
      </c>
    </row>
    <row r="302" spans="1:3" x14ac:dyDescent="0.35">
      <c r="A302" s="51" t="s">
        <v>309</v>
      </c>
      <c r="B302" s="50" t="s">
        <v>8</v>
      </c>
      <c r="C302" s="50" t="s">
        <v>5</v>
      </c>
    </row>
    <row r="303" spans="1:3" x14ac:dyDescent="0.35">
      <c r="A303" s="51" t="s">
        <v>310</v>
      </c>
      <c r="B303" s="50" t="s">
        <v>8</v>
      </c>
      <c r="C303" s="50" t="s">
        <v>5</v>
      </c>
    </row>
    <row r="304" spans="1:3" x14ac:dyDescent="0.35">
      <c r="A304" s="51" t="s">
        <v>311</v>
      </c>
      <c r="B304" s="50" t="s">
        <v>8</v>
      </c>
      <c r="C304" s="50" t="s">
        <v>5</v>
      </c>
    </row>
    <row r="305" spans="1:3" x14ac:dyDescent="0.35">
      <c r="A305" s="51" t="s">
        <v>312</v>
      </c>
      <c r="B305" s="50" t="s">
        <v>8</v>
      </c>
      <c r="C305" s="50" t="s">
        <v>5</v>
      </c>
    </row>
    <row r="306" spans="1:3" x14ac:dyDescent="0.35">
      <c r="A306" s="51" t="s">
        <v>313</v>
      </c>
      <c r="B306" s="50" t="s">
        <v>8</v>
      </c>
      <c r="C306" s="50" t="s">
        <v>5</v>
      </c>
    </row>
    <row r="307" spans="1:3" x14ac:dyDescent="0.35">
      <c r="A307" s="51" t="s">
        <v>314</v>
      </c>
      <c r="B307" s="50" t="s">
        <v>8</v>
      </c>
      <c r="C307" s="50" t="s">
        <v>5</v>
      </c>
    </row>
    <row r="308" spans="1:3" x14ac:dyDescent="0.35">
      <c r="A308" s="51" t="s">
        <v>315</v>
      </c>
      <c r="B308" s="50" t="s">
        <v>8</v>
      </c>
      <c r="C308" s="50" t="s">
        <v>5</v>
      </c>
    </row>
    <row r="309" spans="1:3" x14ac:dyDescent="0.35">
      <c r="A309" s="51" t="s">
        <v>316</v>
      </c>
      <c r="B309" s="50" t="s">
        <v>8</v>
      </c>
      <c r="C309" s="50" t="s">
        <v>5</v>
      </c>
    </row>
    <row r="310" spans="1:3" x14ac:dyDescent="0.35">
      <c r="A310" s="51" t="s">
        <v>317</v>
      </c>
      <c r="B310" s="50" t="s">
        <v>8</v>
      </c>
      <c r="C310" s="50" t="s">
        <v>5</v>
      </c>
    </row>
    <row r="311" spans="1:3" x14ac:dyDescent="0.35">
      <c r="A311" s="51" t="s">
        <v>318</v>
      </c>
      <c r="B311" s="50" t="s">
        <v>8</v>
      </c>
      <c r="C311" s="50" t="s">
        <v>5</v>
      </c>
    </row>
    <row r="312" spans="1:3" x14ac:dyDescent="0.35">
      <c r="A312" s="51" t="s">
        <v>319</v>
      </c>
      <c r="B312" s="50" t="s">
        <v>8</v>
      </c>
      <c r="C312" s="50" t="s">
        <v>5</v>
      </c>
    </row>
    <row r="313" spans="1:3" x14ac:dyDescent="0.35">
      <c r="A313" s="51" t="s">
        <v>320</v>
      </c>
      <c r="B313" s="50" t="s">
        <v>8</v>
      </c>
      <c r="C313" s="50" t="s">
        <v>5</v>
      </c>
    </row>
    <row r="314" spans="1:3" x14ac:dyDescent="0.35">
      <c r="A314" s="51" t="s">
        <v>321</v>
      </c>
      <c r="B314" s="50" t="s">
        <v>8</v>
      </c>
      <c r="C314" s="50" t="s">
        <v>5</v>
      </c>
    </row>
    <row r="315" spans="1:3" x14ac:dyDescent="0.35">
      <c r="A315" s="51" t="s">
        <v>322</v>
      </c>
      <c r="B315" s="50" t="s">
        <v>8</v>
      </c>
      <c r="C315" s="50" t="s">
        <v>5</v>
      </c>
    </row>
    <row r="316" spans="1:3" x14ac:dyDescent="0.35">
      <c r="A316" s="51" t="s">
        <v>323</v>
      </c>
      <c r="B316" s="50" t="s">
        <v>8</v>
      </c>
      <c r="C316" s="50" t="s">
        <v>5</v>
      </c>
    </row>
    <row r="317" spans="1:3" x14ac:dyDescent="0.35">
      <c r="A317" s="51" t="s">
        <v>324</v>
      </c>
      <c r="B317" s="50" t="s">
        <v>8</v>
      </c>
      <c r="C317" s="50" t="s">
        <v>5</v>
      </c>
    </row>
    <row r="318" spans="1:3" x14ac:dyDescent="0.35">
      <c r="A318" s="51" t="s">
        <v>325</v>
      </c>
      <c r="B318" s="50" t="s">
        <v>8</v>
      </c>
      <c r="C318" s="50" t="s">
        <v>5</v>
      </c>
    </row>
    <row r="319" spans="1:3" x14ac:dyDescent="0.35">
      <c r="A319" s="51" t="s">
        <v>326</v>
      </c>
      <c r="B319" s="50" t="s">
        <v>8</v>
      </c>
      <c r="C319" s="50" t="s">
        <v>5</v>
      </c>
    </row>
    <row r="320" spans="1:3" x14ac:dyDescent="0.35">
      <c r="A320" s="51" t="s">
        <v>327</v>
      </c>
      <c r="B320" s="50" t="s">
        <v>8</v>
      </c>
      <c r="C320" s="50" t="s">
        <v>5</v>
      </c>
    </row>
    <row r="321" spans="1:3" x14ac:dyDescent="0.35">
      <c r="A321" s="51" t="s">
        <v>328</v>
      </c>
      <c r="B321" s="50" t="s">
        <v>8</v>
      </c>
      <c r="C321" s="50" t="s">
        <v>5</v>
      </c>
    </row>
    <row r="322" spans="1:3" x14ac:dyDescent="0.35">
      <c r="A322" s="51" t="s">
        <v>329</v>
      </c>
      <c r="B322" s="50" t="s">
        <v>8</v>
      </c>
      <c r="C322" s="50" t="s">
        <v>5</v>
      </c>
    </row>
    <row r="323" spans="1:3" x14ac:dyDescent="0.35">
      <c r="A323" s="51" t="s">
        <v>330</v>
      </c>
      <c r="B323" s="50" t="s">
        <v>8</v>
      </c>
      <c r="C323" s="50" t="s">
        <v>5</v>
      </c>
    </row>
    <row r="324" spans="1:3" x14ac:dyDescent="0.35">
      <c r="A324" s="51" t="s">
        <v>331</v>
      </c>
      <c r="B324" s="50" t="s">
        <v>8</v>
      </c>
      <c r="C324" s="50" t="s">
        <v>5</v>
      </c>
    </row>
    <row r="325" spans="1:3" x14ac:dyDescent="0.35">
      <c r="A325" s="51" t="s">
        <v>332</v>
      </c>
      <c r="B325" s="50" t="s">
        <v>8</v>
      </c>
      <c r="C325" s="50" t="s">
        <v>5</v>
      </c>
    </row>
    <row r="326" spans="1:3" x14ac:dyDescent="0.35">
      <c r="A326" s="51" t="s">
        <v>333</v>
      </c>
      <c r="B326" s="50" t="s">
        <v>8</v>
      </c>
      <c r="C326" s="50" t="s">
        <v>5</v>
      </c>
    </row>
    <row r="327" spans="1:3" x14ac:dyDescent="0.35">
      <c r="A327" s="51" t="s">
        <v>334</v>
      </c>
      <c r="B327" s="50" t="s">
        <v>8</v>
      </c>
      <c r="C327" s="50" t="s">
        <v>5</v>
      </c>
    </row>
    <row r="328" spans="1:3" x14ac:dyDescent="0.35">
      <c r="A328" s="51" t="s">
        <v>335</v>
      </c>
      <c r="B328" s="50" t="s">
        <v>8</v>
      </c>
      <c r="C328" s="50" t="s">
        <v>4</v>
      </c>
    </row>
    <row r="329" spans="1:3" x14ac:dyDescent="0.35">
      <c r="A329" s="51" t="s">
        <v>336</v>
      </c>
      <c r="B329" s="50" t="s">
        <v>8</v>
      </c>
      <c r="C329" s="50" t="s">
        <v>4</v>
      </c>
    </row>
    <row r="330" spans="1:3" x14ac:dyDescent="0.35">
      <c r="A330" s="51" t="s">
        <v>337</v>
      </c>
      <c r="B330" s="50" t="s">
        <v>8</v>
      </c>
      <c r="C330" s="50" t="s">
        <v>4</v>
      </c>
    </row>
    <row r="331" spans="1:3" x14ac:dyDescent="0.35">
      <c r="A331" s="51" t="s">
        <v>338</v>
      </c>
      <c r="B331" s="50" t="s">
        <v>8</v>
      </c>
      <c r="C331" s="50" t="s">
        <v>4</v>
      </c>
    </row>
    <row r="332" spans="1:3" x14ac:dyDescent="0.35">
      <c r="A332" s="51" t="s">
        <v>339</v>
      </c>
      <c r="B332" s="50" t="s">
        <v>8</v>
      </c>
      <c r="C332" s="50" t="s">
        <v>4</v>
      </c>
    </row>
    <row r="333" spans="1:3" x14ac:dyDescent="0.35">
      <c r="A333" s="51" t="s">
        <v>340</v>
      </c>
      <c r="B333" s="50" t="s">
        <v>8</v>
      </c>
      <c r="C333" s="50" t="s">
        <v>4</v>
      </c>
    </row>
    <row r="334" spans="1:3" x14ac:dyDescent="0.35">
      <c r="A334" s="51" t="s">
        <v>341</v>
      </c>
      <c r="B334" s="50" t="s">
        <v>8</v>
      </c>
      <c r="C334" s="50" t="s">
        <v>4</v>
      </c>
    </row>
    <row r="335" spans="1:3" x14ac:dyDescent="0.35">
      <c r="A335" s="51" t="s">
        <v>342</v>
      </c>
      <c r="B335" s="50" t="s">
        <v>8</v>
      </c>
      <c r="C335" s="50" t="s">
        <v>4</v>
      </c>
    </row>
    <row r="336" spans="1:3" x14ac:dyDescent="0.35">
      <c r="A336" s="51" t="s">
        <v>343</v>
      </c>
      <c r="B336" s="50" t="s">
        <v>8</v>
      </c>
      <c r="C336" s="50" t="s">
        <v>4</v>
      </c>
    </row>
    <row r="337" spans="1:3" x14ac:dyDescent="0.35">
      <c r="A337" s="51" t="s">
        <v>344</v>
      </c>
      <c r="B337" s="50" t="s">
        <v>8</v>
      </c>
      <c r="C337" s="50" t="s">
        <v>4</v>
      </c>
    </row>
    <row r="338" spans="1:3" x14ac:dyDescent="0.35">
      <c r="A338" s="51" t="s">
        <v>345</v>
      </c>
      <c r="B338" s="50" t="s">
        <v>8</v>
      </c>
      <c r="C338" s="50" t="s">
        <v>4</v>
      </c>
    </row>
    <row r="339" spans="1:3" x14ac:dyDescent="0.35">
      <c r="A339" s="51" t="s">
        <v>346</v>
      </c>
      <c r="B339" s="50" t="s">
        <v>8</v>
      </c>
      <c r="C339" s="50" t="s">
        <v>5</v>
      </c>
    </row>
    <row r="340" spans="1:3" x14ac:dyDescent="0.35">
      <c r="A340" s="51" t="s">
        <v>347</v>
      </c>
      <c r="B340" s="50" t="s">
        <v>8</v>
      </c>
      <c r="C340" s="50" t="s">
        <v>5</v>
      </c>
    </row>
    <row r="341" spans="1:3" x14ac:dyDescent="0.35">
      <c r="A341" s="51" t="s">
        <v>348</v>
      </c>
      <c r="B341" s="50" t="s">
        <v>8</v>
      </c>
      <c r="C341" s="50" t="s">
        <v>5</v>
      </c>
    </row>
    <row r="342" spans="1:3" x14ac:dyDescent="0.35">
      <c r="A342" s="51" t="s">
        <v>349</v>
      </c>
      <c r="B342" s="50" t="s">
        <v>8</v>
      </c>
      <c r="C342" s="50" t="s">
        <v>5</v>
      </c>
    </row>
    <row r="343" spans="1:3" x14ac:dyDescent="0.35">
      <c r="A343" s="51" t="s">
        <v>350</v>
      </c>
      <c r="B343" s="50" t="s">
        <v>8</v>
      </c>
      <c r="C343" s="50" t="s">
        <v>5</v>
      </c>
    </row>
    <row r="344" spans="1:3" x14ac:dyDescent="0.35">
      <c r="A344" s="51" t="s">
        <v>351</v>
      </c>
      <c r="B344" s="50" t="s">
        <v>8</v>
      </c>
      <c r="C344" s="50" t="s">
        <v>5</v>
      </c>
    </row>
    <row r="345" spans="1:3" x14ac:dyDescent="0.35">
      <c r="A345" s="51" t="s">
        <v>352</v>
      </c>
      <c r="B345" s="50" t="s">
        <v>8</v>
      </c>
      <c r="C345" s="50" t="s">
        <v>5</v>
      </c>
    </row>
    <row r="346" spans="1:3" x14ac:dyDescent="0.35">
      <c r="A346" s="51" t="s">
        <v>353</v>
      </c>
      <c r="B346" s="50" t="s">
        <v>8</v>
      </c>
      <c r="C346" s="50" t="s">
        <v>5</v>
      </c>
    </row>
    <row r="347" spans="1:3" x14ac:dyDescent="0.35">
      <c r="A347" s="51" t="s">
        <v>354</v>
      </c>
      <c r="B347" s="50" t="s">
        <v>8</v>
      </c>
      <c r="C347" s="50" t="s">
        <v>5</v>
      </c>
    </row>
    <row r="348" spans="1:3" x14ac:dyDescent="0.35">
      <c r="A348" s="51" t="s">
        <v>355</v>
      </c>
      <c r="B348" s="50" t="s">
        <v>8</v>
      </c>
      <c r="C348" s="50" t="s">
        <v>5</v>
      </c>
    </row>
    <row r="349" spans="1:3" x14ac:dyDescent="0.35">
      <c r="A349" s="51" t="s">
        <v>356</v>
      </c>
      <c r="B349" s="50" t="s">
        <v>8</v>
      </c>
      <c r="C349" s="50" t="s">
        <v>5</v>
      </c>
    </row>
    <row r="350" spans="1:3" x14ac:dyDescent="0.35">
      <c r="A350" s="51" t="s">
        <v>357</v>
      </c>
      <c r="B350" s="50" t="s">
        <v>8</v>
      </c>
      <c r="C350" s="50" t="s">
        <v>4</v>
      </c>
    </row>
    <row r="351" spans="1:3" x14ac:dyDescent="0.35">
      <c r="A351" s="51" t="s">
        <v>358</v>
      </c>
      <c r="B351" s="50" t="s">
        <v>8</v>
      </c>
      <c r="C351" s="50" t="s">
        <v>4</v>
      </c>
    </row>
    <row r="352" spans="1:3" x14ac:dyDescent="0.35">
      <c r="A352" s="51" t="s">
        <v>359</v>
      </c>
      <c r="B352" s="50" t="s">
        <v>8</v>
      </c>
      <c r="C352" s="50" t="s">
        <v>5</v>
      </c>
    </row>
    <row r="353" spans="1:3" x14ac:dyDescent="0.35">
      <c r="A353" s="51" t="s">
        <v>360</v>
      </c>
      <c r="B353" s="50" t="s">
        <v>8</v>
      </c>
      <c r="C353" s="50" t="s">
        <v>5</v>
      </c>
    </row>
    <row r="354" spans="1:3" x14ac:dyDescent="0.35">
      <c r="A354" s="51" t="s">
        <v>361</v>
      </c>
      <c r="B354" s="50" t="s">
        <v>8</v>
      </c>
      <c r="C354" s="50" t="s">
        <v>5</v>
      </c>
    </row>
    <row r="355" spans="1:3" x14ac:dyDescent="0.35">
      <c r="A355" s="51" t="s">
        <v>362</v>
      </c>
      <c r="B355" s="50" t="s">
        <v>8</v>
      </c>
      <c r="C355" s="50" t="s">
        <v>5</v>
      </c>
    </row>
    <row r="356" spans="1:3" x14ac:dyDescent="0.35">
      <c r="A356" s="51" t="s">
        <v>363</v>
      </c>
      <c r="B356" s="50" t="s">
        <v>8</v>
      </c>
      <c r="C356" s="50" t="s">
        <v>5</v>
      </c>
    </row>
    <row r="357" spans="1:3" x14ac:dyDescent="0.35">
      <c r="A357" s="51" t="s">
        <v>364</v>
      </c>
      <c r="B357" s="50" t="s">
        <v>8</v>
      </c>
      <c r="C357" s="50" t="s">
        <v>5</v>
      </c>
    </row>
    <row r="358" spans="1:3" x14ac:dyDescent="0.35">
      <c r="A358" s="51" t="s">
        <v>365</v>
      </c>
      <c r="B358" s="50" t="s">
        <v>8</v>
      </c>
      <c r="C358" s="50" t="s">
        <v>5</v>
      </c>
    </row>
    <row r="359" spans="1:3" x14ac:dyDescent="0.35">
      <c r="A359" s="51" t="s">
        <v>366</v>
      </c>
      <c r="B359" s="50" t="s">
        <v>8</v>
      </c>
      <c r="C359" s="50" t="s">
        <v>5</v>
      </c>
    </row>
    <row r="360" spans="1:3" x14ac:dyDescent="0.35">
      <c r="A360" s="51" t="s">
        <v>367</v>
      </c>
      <c r="B360" s="50" t="s">
        <v>8</v>
      </c>
      <c r="C360" s="50" t="s">
        <v>4</v>
      </c>
    </row>
    <row r="361" spans="1:3" x14ac:dyDescent="0.35">
      <c r="A361" s="51" t="s">
        <v>368</v>
      </c>
      <c r="B361" s="50" t="s">
        <v>8</v>
      </c>
      <c r="C361" s="50" t="s">
        <v>4</v>
      </c>
    </row>
    <row r="362" spans="1:3" x14ac:dyDescent="0.35">
      <c r="A362" s="51" t="s">
        <v>369</v>
      </c>
      <c r="B362" s="50" t="s">
        <v>8</v>
      </c>
      <c r="C362" s="50" t="s">
        <v>5</v>
      </c>
    </row>
    <row r="363" spans="1:3" x14ac:dyDescent="0.35">
      <c r="A363" s="51" t="s">
        <v>370</v>
      </c>
      <c r="B363" s="50" t="s">
        <v>8</v>
      </c>
      <c r="C363" s="50" t="s">
        <v>5</v>
      </c>
    </row>
    <row r="364" spans="1:3" x14ac:dyDescent="0.35">
      <c r="A364" s="51" t="s">
        <v>371</v>
      </c>
      <c r="B364" s="50" t="s">
        <v>8</v>
      </c>
      <c r="C364" s="50" t="s">
        <v>5</v>
      </c>
    </row>
    <row r="365" spans="1:3" x14ac:dyDescent="0.35">
      <c r="A365" s="51" t="s">
        <v>372</v>
      </c>
      <c r="B365" s="50" t="s">
        <v>8</v>
      </c>
      <c r="C365" s="50" t="s">
        <v>5</v>
      </c>
    </row>
    <row r="366" spans="1:3" x14ac:dyDescent="0.35">
      <c r="A366" s="51" t="s">
        <v>373</v>
      </c>
      <c r="B366" s="50" t="s">
        <v>8</v>
      </c>
      <c r="C366" s="50" t="s">
        <v>5</v>
      </c>
    </row>
    <row r="367" spans="1:3" x14ac:dyDescent="0.35">
      <c r="A367" s="51" t="s">
        <v>374</v>
      </c>
      <c r="B367" s="50" t="s">
        <v>8</v>
      </c>
      <c r="C367" s="50" t="s">
        <v>4</v>
      </c>
    </row>
    <row r="368" spans="1:3" x14ac:dyDescent="0.35">
      <c r="A368" s="51" t="s">
        <v>375</v>
      </c>
      <c r="B368" s="50" t="s">
        <v>8</v>
      </c>
      <c r="C368" s="50" t="s">
        <v>5</v>
      </c>
    </row>
    <row r="369" spans="1:3" x14ac:dyDescent="0.35">
      <c r="A369" s="51" t="s">
        <v>376</v>
      </c>
      <c r="B369" s="50" t="s">
        <v>8</v>
      </c>
      <c r="C369" s="50" t="s">
        <v>4</v>
      </c>
    </row>
    <row r="370" spans="1:3" x14ac:dyDescent="0.35">
      <c r="A370" s="51" t="s">
        <v>377</v>
      </c>
      <c r="B370" s="50" t="s">
        <v>8</v>
      </c>
      <c r="C370" s="50" t="s">
        <v>5</v>
      </c>
    </row>
    <row r="371" spans="1:3" x14ac:dyDescent="0.35">
      <c r="A371" s="51" t="s">
        <v>378</v>
      </c>
      <c r="B371" s="50" t="s">
        <v>8</v>
      </c>
      <c r="C371" s="50" t="s">
        <v>4</v>
      </c>
    </row>
    <row r="372" spans="1:3" x14ac:dyDescent="0.35">
      <c r="A372" s="51" t="s">
        <v>379</v>
      </c>
      <c r="B372" s="50" t="s">
        <v>8</v>
      </c>
      <c r="C372" s="50" t="s">
        <v>5</v>
      </c>
    </row>
    <row r="373" spans="1:3" x14ac:dyDescent="0.35">
      <c r="A373" s="51" t="s">
        <v>380</v>
      </c>
      <c r="B373" s="50" t="s">
        <v>8</v>
      </c>
      <c r="C373" s="50" t="s">
        <v>5</v>
      </c>
    </row>
    <row r="374" spans="1:3" x14ac:dyDescent="0.35">
      <c r="A374" s="51" t="s">
        <v>381</v>
      </c>
      <c r="B374" s="50" t="s">
        <v>8</v>
      </c>
      <c r="C374" s="50" t="s">
        <v>5</v>
      </c>
    </row>
    <row r="375" spans="1:3" x14ac:dyDescent="0.35">
      <c r="A375" s="51" t="s">
        <v>382</v>
      </c>
      <c r="B375" s="50" t="s">
        <v>8</v>
      </c>
      <c r="C375" s="50" t="s">
        <v>5</v>
      </c>
    </row>
    <row r="376" spans="1:3" x14ac:dyDescent="0.35">
      <c r="A376" s="51" t="s">
        <v>383</v>
      </c>
      <c r="B376" s="50" t="s">
        <v>8</v>
      </c>
      <c r="C376" s="50" t="s">
        <v>5</v>
      </c>
    </row>
    <row r="377" spans="1:3" x14ac:dyDescent="0.35">
      <c r="A377" s="51" t="s">
        <v>384</v>
      </c>
      <c r="B377" s="50" t="s">
        <v>8</v>
      </c>
      <c r="C377" s="50" t="s">
        <v>5</v>
      </c>
    </row>
    <row r="378" spans="1:3" x14ac:dyDescent="0.35">
      <c r="A378" s="51" t="s">
        <v>385</v>
      </c>
      <c r="B378" s="50" t="s">
        <v>8</v>
      </c>
      <c r="C378" s="50" t="s">
        <v>5</v>
      </c>
    </row>
    <row r="379" spans="1:3" x14ac:dyDescent="0.35">
      <c r="A379" s="51" t="s">
        <v>386</v>
      </c>
      <c r="B379" s="50" t="s">
        <v>8</v>
      </c>
      <c r="C379" s="50" t="s">
        <v>5</v>
      </c>
    </row>
    <row r="380" spans="1:3" x14ac:dyDescent="0.35">
      <c r="A380" s="51" t="s">
        <v>387</v>
      </c>
      <c r="B380" s="50" t="s">
        <v>8</v>
      </c>
      <c r="C380" s="50" t="s">
        <v>5</v>
      </c>
    </row>
    <row r="381" spans="1:3" x14ac:dyDescent="0.35">
      <c r="A381" s="51" t="s">
        <v>388</v>
      </c>
      <c r="B381" s="50" t="s">
        <v>8</v>
      </c>
      <c r="C381" s="50" t="s">
        <v>5</v>
      </c>
    </row>
    <row r="382" spans="1:3" x14ac:dyDescent="0.35">
      <c r="A382" s="51" t="s">
        <v>389</v>
      </c>
      <c r="B382" s="50" t="s">
        <v>8</v>
      </c>
      <c r="C382" s="50" t="s">
        <v>5</v>
      </c>
    </row>
    <row r="383" spans="1:3" x14ac:dyDescent="0.35">
      <c r="A383" s="51" t="s">
        <v>390</v>
      </c>
      <c r="B383" s="50" t="s">
        <v>8</v>
      </c>
      <c r="C383" s="50" t="s">
        <v>5</v>
      </c>
    </row>
    <row r="384" spans="1:3" x14ac:dyDescent="0.35">
      <c r="A384" s="51" t="s">
        <v>391</v>
      </c>
      <c r="B384" s="50" t="s">
        <v>8</v>
      </c>
      <c r="C384" s="50" t="s">
        <v>5</v>
      </c>
    </row>
    <row r="385" spans="1:3" x14ac:dyDescent="0.35">
      <c r="A385" s="51" t="s">
        <v>392</v>
      </c>
      <c r="B385" s="50" t="s">
        <v>8</v>
      </c>
      <c r="C385" s="50" t="s">
        <v>5</v>
      </c>
    </row>
    <row r="386" spans="1:3" x14ac:dyDescent="0.35">
      <c r="A386" s="51" t="s">
        <v>393</v>
      </c>
      <c r="B386" s="50" t="s">
        <v>8</v>
      </c>
      <c r="C386" s="50" t="s">
        <v>5</v>
      </c>
    </row>
    <row r="387" spans="1:3" x14ac:dyDescent="0.35">
      <c r="A387" s="51" t="s">
        <v>394</v>
      </c>
      <c r="B387" s="50" t="s">
        <v>8</v>
      </c>
      <c r="C387" s="50" t="s">
        <v>5</v>
      </c>
    </row>
    <row r="388" spans="1:3" x14ac:dyDescent="0.35">
      <c r="A388" s="51" t="s">
        <v>395</v>
      </c>
      <c r="B388" s="50" t="s">
        <v>8</v>
      </c>
      <c r="C388" s="50" t="s">
        <v>5</v>
      </c>
    </row>
    <row r="389" spans="1:3" x14ac:dyDescent="0.35">
      <c r="A389" s="51" t="s">
        <v>396</v>
      </c>
      <c r="B389" s="50" t="s">
        <v>8</v>
      </c>
      <c r="C389" s="50" t="s">
        <v>5</v>
      </c>
    </row>
    <row r="390" spans="1:3" x14ac:dyDescent="0.35">
      <c r="A390" s="51" t="s">
        <v>397</v>
      </c>
      <c r="B390" s="50" t="s">
        <v>8</v>
      </c>
      <c r="C390" s="50" t="s">
        <v>4</v>
      </c>
    </row>
    <row r="391" spans="1:3" x14ac:dyDescent="0.35">
      <c r="A391" s="51" t="s">
        <v>398</v>
      </c>
      <c r="B391" s="50" t="s">
        <v>8</v>
      </c>
      <c r="C391" s="50" t="s">
        <v>4</v>
      </c>
    </row>
    <row r="392" spans="1:3" x14ac:dyDescent="0.35">
      <c r="A392" s="51" t="s">
        <v>399</v>
      </c>
      <c r="B392" s="50" t="s">
        <v>8</v>
      </c>
      <c r="C392" s="50" t="s">
        <v>4</v>
      </c>
    </row>
    <row r="393" spans="1:3" x14ac:dyDescent="0.35">
      <c r="A393" s="51" t="s">
        <v>400</v>
      </c>
      <c r="B393" s="50" t="s">
        <v>8</v>
      </c>
      <c r="C393" s="50" t="s">
        <v>4</v>
      </c>
    </row>
    <row r="394" spans="1:3" x14ac:dyDescent="0.35">
      <c r="A394" s="51" t="s">
        <v>401</v>
      </c>
      <c r="B394" s="50" t="s">
        <v>8</v>
      </c>
      <c r="C394" s="50" t="s">
        <v>4</v>
      </c>
    </row>
    <row r="395" spans="1:3" x14ac:dyDescent="0.35">
      <c r="A395" s="51" t="s">
        <v>402</v>
      </c>
      <c r="B395" s="50" t="s">
        <v>8</v>
      </c>
      <c r="C395" s="50" t="s">
        <v>4</v>
      </c>
    </row>
    <row r="396" spans="1:3" x14ac:dyDescent="0.35">
      <c r="A396" s="51" t="s">
        <v>403</v>
      </c>
      <c r="B396" s="50" t="s">
        <v>8</v>
      </c>
      <c r="C396" s="50" t="s">
        <v>4</v>
      </c>
    </row>
    <row r="397" spans="1:3" x14ac:dyDescent="0.35">
      <c r="A397" s="51" t="s">
        <v>404</v>
      </c>
      <c r="B397" s="50" t="s">
        <v>8</v>
      </c>
      <c r="C397" s="50" t="s">
        <v>4</v>
      </c>
    </row>
    <row r="398" spans="1:3" x14ac:dyDescent="0.35">
      <c r="A398" s="51" t="s">
        <v>405</v>
      </c>
      <c r="B398" s="50" t="s">
        <v>8</v>
      </c>
      <c r="C398" s="50" t="s">
        <v>4</v>
      </c>
    </row>
    <row r="399" spans="1:3" x14ac:dyDescent="0.35">
      <c r="A399" s="51" t="s">
        <v>406</v>
      </c>
      <c r="B399" s="50" t="s">
        <v>8</v>
      </c>
      <c r="C399" s="50" t="s">
        <v>5</v>
      </c>
    </row>
    <row r="400" spans="1:3" x14ac:dyDescent="0.35">
      <c r="A400" s="51" t="s">
        <v>407</v>
      </c>
      <c r="B400" s="50" t="s">
        <v>8</v>
      </c>
      <c r="C400" s="50" t="s">
        <v>5</v>
      </c>
    </row>
    <row r="401" spans="1:3" x14ac:dyDescent="0.35">
      <c r="A401" s="51" t="s">
        <v>408</v>
      </c>
      <c r="B401" s="50" t="s">
        <v>8</v>
      </c>
      <c r="C401" s="50" t="s">
        <v>5</v>
      </c>
    </row>
    <row r="402" spans="1:3" x14ac:dyDescent="0.35">
      <c r="A402" s="51" t="s">
        <v>409</v>
      </c>
      <c r="B402" s="50" t="s">
        <v>8</v>
      </c>
      <c r="C402" s="50" t="s">
        <v>5</v>
      </c>
    </row>
    <row r="403" spans="1:3" x14ac:dyDescent="0.35">
      <c r="A403" s="51" t="s">
        <v>410</v>
      </c>
      <c r="B403" s="50" t="s">
        <v>8</v>
      </c>
      <c r="C403" s="50" t="s">
        <v>5</v>
      </c>
    </row>
    <row r="404" spans="1:3" x14ac:dyDescent="0.35">
      <c r="A404" s="51" t="s">
        <v>411</v>
      </c>
      <c r="B404" s="50" t="s">
        <v>8</v>
      </c>
      <c r="C404" s="50" t="s">
        <v>5</v>
      </c>
    </row>
    <row r="405" spans="1:3" x14ac:dyDescent="0.35">
      <c r="A405" s="51" t="s">
        <v>412</v>
      </c>
      <c r="B405" s="50" t="s">
        <v>8</v>
      </c>
      <c r="C405" s="50" t="s">
        <v>5</v>
      </c>
    </row>
    <row r="406" spans="1:3" x14ac:dyDescent="0.35">
      <c r="A406" s="51" t="s">
        <v>413</v>
      </c>
      <c r="B406" s="50" t="s">
        <v>8</v>
      </c>
      <c r="C406" s="50" t="s">
        <v>5</v>
      </c>
    </row>
    <row r="407" spans="1:3" x14ac:dyDescent="0.35">
      <c r="A407" s="51" t="s">
        <v>414</v>
      </c>
      <c r="B407" s="50" t="s">
        <v>8</v>
      </c>
      <c r="C407" s="50" t="s">
        <v>5</v>
      </c>
    </row>
    <row r="408" spans="1:3" x14ac:dyDescent="0.35">
      <c r="A408" s="51" t="s">
        <v>415</v>
      </c>
      <c r="B408" s="50" t="s">
        <v>8</v>
      </c>
      <c r="C408" s="50" t="s">
        <v>5</v>
      </c>
    </row>
    <row r="409" spans="1:3" x14ac:dyDescent="0.35">
      <c r="A409" s="51" t="s">
        <v>416</v>
      </c>
      <c r="B409" s="50" t="s">
        <v>8</v>
      </c>
      <c r="C409" s="50" t="s">
        <v>5</v>
      </c>
    </row>
    <row r="410" spans="1:3" x14ac:dyDescent="0.35">
      <c r="A410" s="51" t="s">
        <v>417</v>
      </c>
      <c r="B410" s="50" t="s">
        <v>8</v>
      </c>
      <c r="C410" s="50" t="s">
        <v>5</v>
      </c>
    </row>
    <row r="411" spans="1:3" x14ac:dyDescent="0.35">
      <c r="A411" s="51" t="s">
        <v>418</v>
      </c>
      <c r="B411" s="50" t="s">
        <v>8</v>
      </c>
      <c r="C411" s="50" t="s">
        <v>5</v>
      </c>
    </row>
    <row r="412" spans="1:3" x14ac:dyDescent="0.35">
      <c r="A412" s="51" t="s">
        <v>419</v>
      </c>
      <c r="B412" s="50" t="s">
        <v>8</v>
      </c>
      <c r="C412" s="50" t="s">
        <v>5</v>
      </c>
    </row>
    <row r="413" spans="1:3" x14ac:dyDescent="0.35">
      <c r="A413" s="51" t="s">
        <v>420</v>
      </c>
      <c r="B413" s="50" t="s">
        <v>8</v>
      </c>
      <c r="C413" s="50" t="s">
        <v>5</v>
      </c>
    </row>
    <row r="414" spans="1:3" x14ac:dyDescent="0.35">
      <c r="A414" s="51" t="s">
        <v>421</v>
      </c>
      <c r="B414" s="50" t="s">
        <v>8</v>
      </c>
      <c r="C414" s="50" t="s">
        <v>5</v>
      </c>
    </row>
    <row r="415" spans="1:3" x14ac:dyDescent="0.35">
      <c r="A415" s="51" t="s">
        <v>422</v>
      </c>
      <c r="B415" s="50" t="s">
        <v>8</v>
      </c>
      <c r="C415" s="50" t="s">
        <v>4</v>
      </c>
    </row>
    <row r="416" spans="1:3" x14ac:dyDescent="0.35">
      <c r="A416" s="51" t="s">
        <v>423</v>
      </c>
      <c r="B416" s="50" t="s">
        <v>8</v>
      </c>
      <c r="C416" s="50" t="s">
        <v>4</v>
      </c>
    </row>
    <row r="417" spans="1:3" x14ac:dyDescent="0.35">
      <c r="A417" s="51" t="s">
        <v>424</v>
      </c>
      <c r="B417" s="50" t="s">
        <v>8</v>
      </c>
      <c r="C417" s="50" t="s">
        <v>4</v>
      </c>
    </row>
    <row r="418" spans="1:3" x14ac:dyDescent="0.35">
      <c r="A418" s="51" t="s">
        <v>425</v>
      </c>
      <c r="B418" s="50" t="s">
        <v>8</v>
      </c>
      <c r="C418" s="50" t="s">
        <v>4</v>
      </c>
    </row>
    <row r="419" spans="1:3" x14ac:dyDescent="0.35">
      <c r="A419" s="51" t="s">
        <v>426</v>
      </c>
      <c r="B419" s="50" t="s">
        <v>8</v>
      </c>
      <c r="C419" s="50" t="s">
        <v>4</v>
      </c>
    </row>
    <row r="420" spans="1:3" x14ac:dyDescent="0.35">
      <c r="A420" s="51" t="s">
        <v>427</v>
      </c>
      <c r="B420" s="50" t="s">
        <v>8</v>
      </c>
      <c r="C420" s="50" t="s">
        <v>4</v>
      </c>
    </row>
    <row r="421" spans="1:3" x14ac:dyDescent="0.35">
      <c r="A421" s="51" t="s">
        <v>428</v>
      </c>
      <c r="B421" s="50" t="s">
        <v>8</v>
      </c>
      <c r="C421" s="50" t="s">
        <v>4</v>
      </c>
    </row>
    <row r="422" spans="1:3" x14ac:dyDescent="0.35">
      <c r="A422" s="51" t="s">
        <v>429</v>
      </c>
      <c r="B422" s="50" t="s">
        <v>8</v>
      </c>
      <c r="C422" s="50" t="s">
        <v>4</v>
      </c>
    </row>
    <row r="423" spans="1:3" x14ac:dyDescent="0.35">
      <c r="A423" s="51" t="s">
        <v>430</v>
      </c>
      <c r="B423" s="50" t="s">
        <v>8</v>
      </c>
      <c r="C423" s="50" t="s">
        <v>4</v>
      </c>
    </row>
    <row r="424" spans="1:3" x14ac:dyDescent="0.35">
      <c r="A424" s="51" t="s">
        <v>431</v>
      </c>
      <c r="B424" s="50" t="s">
        <v>8</v>
      </c>
      <c r="C424" s="50" t="s">
        <v>4</v>
      </c>
    </row>
    <row r="425" spans="1:3" x14ac:dyDescent="0.35">
      <c r="A425" s="51" t="s">
        <v>432</v>
      </c>
      <c r="B425" s="50" t="s">
        <v>8</v>
      </c>
      <c r="C425" s="50" t="s">
        <v>4</v>
      </c>
    </row>
    <row r="426" spans="1:3" x14ac:dyDescent="0.35">
      <c r="A426" s="51" t="s">
        <v>433</v>
      </c>
      <c r="B426" s="50" t="s">
        <v>8</v>
      </c>
      <c r="C426" s="50" t="s">
        <v>4</v>
      </c>
    </row>
    <row r="427" spans="1:3" x14ac:dyDescent="0.35">
      <c r="A427" s="51" t="s">
        <v>434</v>
      </c>
      <c r="B427" s="50" t="s">
        <v>8</v>
      </c>
      <c r="C427" s="50" t="s">
        <v>5</v>
      </c>
    </row>
    <row r="428" spans="1:3" x14ac:dyDescent="0.35">
      <c r="A428" s="51" t="s">
        <v>435</v>
      </c>
      <c r="B428" s="50" t="s">
        <v>8</v>
      </c>
      <c r="C428" s="50" t="s">
        <v>5</v>
      </c>
    </row>
    <row r="429" spans="1:3" x14ac:dyDescent="0.35">
      <c r="A429" s="51" t="s">
        <v>436</v>
      </c>
      <c r="B429" s="50" t="s">
        <v>8</v>
      </c>
      <c r="C429" s="50" t="s">
        <v>5</v>
      </c>
    </row>
    <row r="430" spans="1:3" x14ac:dyDescent="0.35">
      <c r="A430" s="51" t="s">
        <v>437</v>
      </c>
      <c r="B430" s="50" t="s">
        <v>8</v>
      </c>
      <c r="C430" s="50" t="s">
        <v>5</v>
      </c>
    </row>
    <row r="431" spans="1:3" x14ac:dyDescent="0.35">
      <c r="A431" s="51" t="s">
        <v>438</v>
      </c>
      <c r="B431" s="50" t="s">
        <v>8</v>
      </c>
      <c r="C431" s="50" t="s">
        <v>4</v>
      </c>
    </row>
    <row r="432" spans="1:3" x14ac:dyDescent="0.35">
      <c r="A432" s="51" t="s">
        <v>439</v>
      </c>
      <c r="B432" s="50" t="s">
        <v>8</v>
      </c>
      <c r="C432" s="50" t="s">
        <v>4</v>
      </c>
    </row>
    <row r="433" spans="1:3" x14ac:dyDescent="0.35">
      <c r="A433" s="51" t="s">
        <v>440</v>
      </c>
      <c r="B433" s="50" t="s">
        <v>8</v>
      </c>
      <c r="C433" s="50" t="s">
        <v>4</v>
      </c>
    </row>
    <row r="434" spans="1:3" x14ac:dyDescent="0.35">
      <c r="A434" s="51" t="s">
        <v>441</v>
      </c>
      <c r="B434" s="50" t="s">
        <v>8</v>
      </c>
      <c r="C434" s="50" t="s">
        <v>5</v>
      </c>
    </row>
    <row r="435" spans="1:3" x14ac:dyDescent="0.35">
      <c r="A435" s="51" t="s">
        <v>442</v>
      </c>
      <c r="B435" s="50" t="s">
        <v>8</v>
      </c>
      <c r="C435" s="50" t="s">
        <v>4</v>
      </c>
    </row>
    <row r="436" spans="1:3" x14ac:dyDescent="0.35">
      <c r="A436" s="51" t="s">
        <v>443</v>
      </c>
      <c r="B436" s="50" t="s">
        <v>8</v>
      </c>
      <c r="C436" s="50" t="s">
        <v>4</v>
      </c>
    </row>
    <row r="437" spans="1:3" x14ac:dyDescent="0.35">
      <c r="A437" s="51" t="s">
        <v>444</v>
      </c>
      <c r="B437" s="50" t="s">
        <v>8</v>
      </c>
      <c r="C437" s="50" t="s">
        <v>4</v>
      </c>
    </row>
    <row r="438" spans="1:3" x14ac:dyDescent="0.35">
      <c r="A438" s="51" t="s">
        <v>445</v>
      </c>
      <c r="B438" s="50" t="s">
        <v>8</v>
      </c>
      <c r="C438" s="50" t="s">
        <v>4</v>
      </c>
    </row>
    <row r="439" spans="1:3" x14ac:dyDescent="0.35">
      <c r="A439" s="51" t="s">
        <v>446</v>
      </c>
      <c r="B439" s="50" t="s">
        <v>8</v>
      </c>
      <c r="C439" s="50" t="s">
        <v>4</v>
      </c>
    </row>
    <row r="440" spans="1:3" x14ac:dyDescent="0.35">
      <c r="A440" s="51" t="s">
        <v>447</v>
      </c>
      <c r="B440" s="50" t="s">
        <v>8</v>
      </c>
      <c r="C440" s="50" t="s">
        <v>4</v>
      </c>
    </row>
    <row r="441" spans="1:3" x14ac:dyDescent="0.35">
      <c r="A441" s="51" t="s">
        <v>448</v>
      </c>
      <c r="B441" s="50" t="s">
        <v>8</v>
      </c>
      <c r="C441" s="50" t="s">
        <v>4</v>
      </c>
    </row>
    <row r="442" spans="1:3" x14ac:dyDescent="0.35">
      <c r="A442" s="51" t="s">
        <v>449</v>
      </c>
      <c r="B442" s="50" t="s">
        <v>8</v>
      </c>
      <c r="C442" s="50" t="s">
        <v>4</v>
      </c>
    </row>
    <row r="443" spans="1:3" x14ac:dyDescent="0.35">
      <c r="A443" s="51" t="s">
        <v>450</v>
      </c>
      <c r="B443" s="50" t="s">
        <v>8</v>
      </c>
      <c r="C443" s="50" t="s">
        <v>4</v>
      </c>
    </row>
    <row r="444" spans="1:3" x14ac:dyDescent="0.35">
      <c r="A444" s="51" t="s">
        <v>451</v>
      </c>
      <c r="B444" s="50" t="s">
        <v>8</v>
      </c>
      <c r="C444" s="50" t="s">
        <v>4</v>
      </c>
    </row>
    <row r="445" spans="1:3" x14ac:dyDescent="0.35">
      <c r="A445" s="51" t="s">
        <v>452</v>
      </c>
      <c r="B445" s="50" t="s">
        <v>8</v>
      </c>
      <c r="C445" s="50" t="s">
        <v>4</v>
      </c>
    </row>
    <row r="446" spans="1:3" x14ac:dyDescent="0.35">
      <c r="A446" s="51" t="s">
        <v>453</v>
      </c>
      <c r="B446" s="50" t="s">
        <v>8</v>
      </c>
      <c r="C446" s="50" t="s">
        <v>4</v>
      </c>
    </row>
    <row r="447" spans="1:3" x14ac:dyDescent="0.35">
      <c r="A447" s="51" t="s">
        <v>454</v>
      </c>
      <c r="B447" s="50" t="s">
        <v>8</v>
      </c>
      <c r="C447" s="50" t="s">
        <v>4</v>
      </c>
    </row>
    <row r="448" spans="1:3" x14ac:dyDescent="0.35">
      <c r="A448" s="51" t="s">
        <v>455</v>
      </c>
      <c r="B448" s="50" t="s">
        <v>8</v>
      </c>
      <c r="C448" s="50" t="s">
        <v>4</v>
      </c>
    </row>
    <row r="449" spans="1:3" x14ac:dyDescent="0.35">
      <c r="A449" s="51" t="s">
        <v>456</v>
      </c>
      <c r="B449" s="50" t="s">
        <v>8</v>
      </c>
      <c r="C449" s="50" t="s">
        <v>4</v>
      </c>
    </row>
    <row r="450" spans="1:3" x14ac:dyDescent="0.35">
      <c r="A450" s="51" t="s">
        <v>457</v>
      </c>
      <c r="B450" s="50" t="s">
        <v>8</v>
      </c>
      <c r="C450" s="50" t="s">
        <v>4</v>
      </c>
    </row>
    <row r="451" spans="1:3" x14ac:dyDescent="0.35">
      <c r="A451" s="51" t="s">
        <v>458</v>
      </c>
      <c r="B451" s="50" t="s">
        <v>8</v>
      </c>
      <c r="C451" s="50" t="s">
        <v>4</v>
      </c>
    </row>
    <row r="452" spans="1:3" x14ac:dyDescent="0.35">
      <c r="A452" s="51" t="s">
        <v>459</v>
      </c>
      <c r="B452" s="50" t="s">
        <v>8</v>
      </c>
      <c r="C452" s="50" t="s">
        <v>4</v>
      </c>
    </row>
    <row r="453" spans="1:3" x14ac:dyDescent="0.35">
      <c r="A453" s="51" t="s">
        <v>460</v>
      </c>
      <c r="B453" s="50" t="s">
        <v>8</v>
      </c>
      <c r="C453" s="50" t="s">
        <v>4</v>
      </c>
    </row>
    <row r="454" spans="1:3" x14ac:dyDescent="0.35">
      <c r="A454" s="51" t="s">
        <v>461</v>
      </c>
      <c r="B454" s="50" t="s">
        <v>8</v>
      </c>
      <c r="C454" s="50" t="s">
        <v>5</v>
      </c>
    </row>
    <row r="455" spans="1:3" x14ac:dyDescent="0.35">
      <c r="A455" s="51" t="s">
        <v>462</v>
      </c>
      <c r="B455" s="50" t="s">
        <v>8</v>
      </c>
      <c r="C455" s="50" t="s">
        <v>5</v>
      </c>
    </row>
    <row r="456" spans="1:3" x14ac:dyDescent="0.35">
      <c r="A456" s="51" t="s">
        <v>463</v>
      </c>
      <c r="B456" s="50" t="s">
        <v>8</v>
      </c>
      <c r="C456" s="50" t="s">
        <v>5</v>
      </c>
    </row>
    <row r="457" spans="1:3" x14ac:dyDescent="0.35">
      <c r="A457" s="51" t="s">
        <v>464</v>
      </c>
      <c r="B457" s="50" t="s">
        <v>8</v>
      </c>
      <c r="C457" s="50" t="s">
        <v>5</v>
      </c>
    </row>
    <row r="458" spans="1:3" x14ac:dyDescent="0.35">
      <c r="A458" s="51" t="s">
        <v>465</v>
      </c>
      <c r="B458" s="50" t="s">
        <v>8</v>
      </c>
      <c r="C458" s="50" t="s">
        <v>5</v>
      </c>
    </row>
    <row r="459" spans="1:3" x14ac:dyDescent="0.35">
      <c r="A459" s="51" t="s">
        <v>466</v>
      </c>
      <c r="B459" s="50" t="s">
        <v>8</v>
      </c>
      <c r="C459" s="50" t="s">
        <v>5</v>
      </c>
    </row>
    <row r="460" spans="1:3" x14ac:dyDescent="0.35">
      <c r="A460" s="51" t="s">
        <v>467</v>
      </c>
      <c r="B460" s="50" t="s">
        <v>8</v>
      </c>
      <c r="C460" s="50" t="s">
        <v>5</v>
      </c>
    </row>
    <row r="461" spans="1:3" x14ac:dyDescent="0.35">
      <c r="A461" s="51" t="s">
        <v>468</v>
      </c>
      <c r="B461" s="50" t="s">
        <v>8</v>
      </c>
      <c r="C461" s="50" t="s">
        <v>5</v>
      </c>
    </row>
    <row r="462" spans="1:3" x14ac:dyDescent="0.35">
      <c r="A462" s="51" t="s">
        <v>469</v>
      </c>
      <c r="B462" s="50" t="s">
        <v>8</v>
      </c>
      <c r="C462" s="50" t="s">
        <v>5</v>
      </c>
    </row>
    <row r="463" spans="1:3" x14ac:dyDescent="0.35">
      <c r="A463" s="51" t="s">
        <v>470</v>
      </c>
      <c r="B463" s="50" t="s">
        <v>8</v>
      </c>
      <c r="C463" s="50" t="s">
        <v>5</v>
      </c>
    </row>
    <row r="464" spans="1:3" x14ac:dyDescent="0.35">
      <c r="A464" s="51" t="s">
        <v>471</v>
      </c>
      <c r="B464" s="50" t="s">
        <v>8</v>
      </c>
      <c r="C464" s="50" t="s">
        <v>5</v>
      </c>
    </row>
    <row r="465" spans="1:3" x14ac:dyDescent="0.35">
      <c r="A465" s="51" t="s">
        <v>472</v>
      </c>
      <c r="B465" s="50" t="s">
        <v>8</v>
      </c>
      <c r="C465" s="50" t="s">
        <v>5</v>
      </c>
    </row>
    <row r="466" spans="1:3" x14ac:dyDescent="0.35">
      <c r="A466" s="51" t="s">
        <v>473</v>
      </c>
      <c r="B466" s="50" t="s">
        <v>8</v>
      </c>
      <c r="C466" s="50" t="s">
        <v>5</v>
      </c>
    </row>
    <row r="467" spans="1:3" x14ac:dyDescent="0.35">
      <c r="A467" s="51" t="s">
        <v>474</v>
      </c>
      <c r="B467" s="50" t="s">
        <v>8</v>
      </c>
      <c r="C467" s="50" t="s">
        <v>5</v>
      </c>
    </row>
    <row r="468" spans="1:3" x14ac:dyDescent="0.35">
      <c r="A468" s="51" t="s">
        <v>475</v>
      </c>
      <c r="B468" s="50" t="s">
        <v>8</v>
      </c>
      <c r="C468" s="50" t="s">
        <v>5</v>
      </c>
    </row>
    <row r="469" spans="1:3" x14ac:dyDescent="0.35">
      <c r="A469" s="51" t="s">
        <v>476</v>
      </c>
      <c r="B469" s="50" t="s">
        <v>8</v>
      </c>
      <c r="C469" s="50" t="s">
        <v>5</v>
      </c>
    </row>
    <row r="470" spans="1:3" x14ac:dyDescent="0.35">
      <c r="A470" s="51" t="s">
        <v>477</v>
      </c>
      <c r="B470" s="50" t="s">
        <v>8</v>
      </c>
      <c r="C470" s="50" t="s">
        <v>5</v>
      </c>
    </row>
    <row r="471" spans="1:3" x14ac:dyDescent="0.35">
      <c r="A471" s="51" t="s">
        <v>478</v>
      </c>
      <c r="B471" s="50" t="s">
        <v>8</v>
      </c>
      <c r="C471" s="50" t="s">
        <v>5</v>
      </c>
    </row>
    <row r="472" spans="1:3" x14ac:dyDescent="0.35">
      <c r="A472" s="51" t="s">
        <v>479</v>
      </c>
      <c r="B472" s="50" t="s">
        <v>8</v>
      </c>
      <c r="C472" s="50" t="s">
        <v>5</v>
      </c>
    </row>
    <row r="473" spans="1:3" x14ac:dyDescent="0.35">
      <c r="A473" s="51" t="s">
        <v>480</v>
      </c>
      <c r="B473" s="50" t="s">
        <v>8</v>
      </c>
      <c r="C473" s="50" t="s">
        <v>5</v>
      </c>
    </row>
    <row r="474" spans="1:3" x14ac:dyDescent="0.35">
      <c r="A474" s="51" t="s">
        <v>481</v>
      </c>
      <c r="B474" s="50" t="s">
        <v>8</v>
      </c>
      <c r="C474" s="50" t="s">
        <v>5</v>
      </c>
    </row>
    <row r="475" spans="1:3" x14ac:dyDescent="0.35">
      <c r="A475" s="51" t="s">
        <v>482</v>
      </c>
      <c r="B475" s="50" t="s">
        <v>8</v>
      </c>
      <c r="C475" s="50" t="s">
        <v>5</v>
      </c>
    </row>
    <row r="476" spans="1:3" x14ac:dyDescent="0.35">
      <c r="A476" s="51" t="s">
        <v>483</v>
      </c>
      <c r="B476" s="50" t="s">
        <v>8</v>
      </c>
      <c r="C476" s="50" t="s">
        <v>5</v>
      </c>
    </row>
    <row r="477" spans="1:3" x14ac:dyDescent="0.35">
      <c r="A477" s="51" t="s">
        <v>484</v>
      </c>
      <c r="B477" s="50" t="s">
        <v>8</v>
      </c>
      <c r="C477" s="50" t="s">
        <v>5</v>
      </c>
    </row>
    <row r="478" spans="1:3" x14ac:dyDescent="0.35">
      <c r="A478" s="51" t="s">
        <v>485</v>
      </c>
      <c r="B478" s="50" t="s">
        <v>8</v>
      </c>
      <c r="C478" s="50" t="s">
        <v>5</v>
      </c>
    </row>
    <row r="479" spans="1:3" x14ac:dyDescent="0.35">
      <c r="A479" s="51" t="s">
        <v>486</v>
      </c>
      <c r="B479" s="50" t="s">
        <v>8</v>
      </c>
      <c r="C479" s="50" t="s">
        <v>5</v>
      </c>
    </row>
    <row r="480" spans="1:3" x14ac:dyDescent="0.35">
      <c r="A480" s="51" t="s">
        <v>487</v>
      </c>
      <c r="B480" s="50" t="s">
        <v>8</v>
      </c>
      <c r="C480" s="50" t="s">
        <v>5</v>
      </c>
    </row>
    <row r="481" spans="1:3" x14ac:dyDescent="0.35">
      <c r="A481" s="51" t="s">
        <v>488</v>
      </c>
      <c r="B481" s="50" t="s">
        <v>8</v>
      </c>
      <c r="C481" s="50" t="s">
        <v>5</v>
      </c>
    </row>
    <row r="482" spans="1:3" x14ac:dyDescent="0.35">
      <c r="A482" s="51" t="s">
        <v>489</v>
      </c>
      <c r="B482" s="50" t="s">
        <v>8</v>
      </c>
      <c r="C482" s="50" t="s">
        <v>5</v>
      </c>
    </row>
    <row r="483" spans="1:3" x14ac:dyDescent="0.35">
      <c r="A483" s="51" t="s">
        <v>490</v>
      </c>
      <c r="B483" s="50" t="s">
        <v>8</v>
      </c>
      <c r="C483" s="50" t="s">
        <v>5</v>
      </c>
    </row>
    <row r="484" spans="1:3" x14ac:dyDescent="0.35">
      <c r="A484" s="51" t="s">
        <v>491</v>
      </c>
      <c r="B484" s="50" t="s">
        <v>8</v>
      </c>
      <c r="C484" s="50" t="s">
        <v>5</v>
      </c>
    </row>
    <row r="485" spans="1:3" x14ac:dyDescent="0.35">
      <c r="A485" s="51" t="s">
        <v>492</v>
      </c>
      <c r="B485" s="50" t="s">
        <v>8</v>
      </c>
      <c r="C485" s="50" t="s">
        <v>5</v>
      </c>
    </row>
    <row r="486" spans="1:3" x14ac:dyDescent="0.35">
      <c r="A486" s="51" t="s">
        <v>493</v>
      </c>
      <c r="B486" s="50" t="s">
        <v>8</v>
      </c>
      <c r="C486" s="50" t="s">
        <v>5</v>
      </c>
    </row>
    <row r="487" spans="1:3" x14ac:dyDescent="0.35">
      <c r="A487" s="51" t="s">
        <v>494</v>
      </c>
      <c r="B487" s="50" t="s">
        <v>8</v>
      </c>
      <c r="C487" s="50" t="s">
        <v>5</v>
      </c>
    </row>
    <row r="488" spans="1:3" x14ac:dyDescent="0.35">
      <c r="A488" s="51" t="s">
        <v>495</v>
      </c>
      <c r="B488" s="50" t="s">
        <v>8</v>
      </c>
      <c r="C488" s="50" t="s">
        <v>5</v>
      </c>
    </row>
    <row r="489" spans="1:3" x14ac:dyDescent="0.35">
      <c r="A489" s="51" t="s">
        <v>496</v>
      </c>
      <c r="B489" s="50" t="s">
        <v>8</v>
      </c>
      <c r="C489" s="50" t="s">
        <v>5</v>
      </c>
    </row>
    <row r="490" spans="1:3" x14ac:dyDescent="0.35">
      <c r="A490" s="51" t="s">
        <v>497</v>
      </c>
      <c r="B490" s="50" t="s">
        <v>8</v>
      </c>
      <c r="C490" s="50" t="s">
        <v>5</v>
      </c>
    </row>
    <row r="491" spans="1:3" x14ac:dyDescent="0.35">
      <c r="A491" s="51" t="s">
        <v>498</v>
      </c>
      <c r="B491" s="50" t="s">
        <v>8</v>
      </c>
      <c r="C491" s="50" t="s">
        <v>5</v>
      </c>
    </row>
    <row r="492" spans="1:3" x14ac:dyDescent="0.35">
      <c r="A492" s="51" t="s">
        <v>499</v>
      </c>
      <c r="B492" s="50" t="s">
        <v>8</v>
      </c>
      <c r="C492" s="50" t="s">
        <v>5</v>
      </c>
    </row>
    <row r="493" spans="1:3" x14ac:dyDescent="0.35">
      <c r="A493" s="51" t="s">
        <v>500</v>
      </c>
      <c r="B493" s="50" t="s">
        <v>8</v>
      </c>
      <c r="C493" s="50" t="s">
        <v>5</v>
      </c>
    </row>
    <row r="494" spans="1:3" x14ac:dyDescent="0.35">
      <c r="A494" s="51" t="s">
        <v>501</v>
      </c>
      <c r="B494" s="50" t="s">
        <v>8</v>
      </c>
      <c r="C494" s="50" t="s">
        <v>5</v>
      </c>
    </row>
    <row r="495" spans="1:3" x14ac:dyDescent="0.35">
      <c r="A495" s="51" t="s">
        <v>502</v>
      </c>
      <c r="B495" s="50" t="s">
        <v>8</v>
      </c>
      <c r="C495" s="50" t="s">
        <v>5</v>
      </c>
    </row>
    <row r="496" spans="1:3" x14ac:dyDescent="0.35">
      <c r="A496" s="51" t="s">
        <v>503</v>
      </c>
      <c r="B496" s="50" t="s">
        <v>8</v>
      </c>
      <c r="C496" s="50" t="s">
        <v>5</v>
      </c>
    </row>
    <row r="497" spans="1:3" x14ac:dyDescent="0.35">
      <c r="A497" s="51" t="s">
        <v>504</v>
      </c>
      <c r="B497" s="50" t="s">
        <v>8</v>
      </c>
      <c r="C497" s="50" t="s">
        <v>5</v>
      </c>
    </row>
    <row r="498" spans="1:3" x14ac:dyDescent="0.35">
      <c r="A498" s="51" t="s">
        <v>505</v>
      </c>
      <c r="B498" s="50" t="s">
        <v>8</v>
      </c>
      <c r="C498" s="50" t="s">
        <v>5</v>
      </c>
    </row>
    <row r="499" spans="1:3" x14ac:dyDescent="0.35">
      <c r="A499" s="51" t="s">
        <v>506</v>
      </c>
      <c r="B499" s="50" t="s">
        <v>8</v>
      </c>
      <c r="C499" s="50" t="s">
        <v>5</v>
      </c>
    </row>
    <row r="500" spans="1:3" x14ac:dyDescent="0.35">
      <c r="A500" s="51" t="s">
        <v>507</v>
      </c>
      <c r="B500" s="50" t="s">
        <v>8</v>
      </c>
      <c r="C500" s="50" t="s">
        <v>5</v>
      </c>
    </row>
    <row r="501" spans="1:3" x14ac:dyDescent="0.35">
      <c r="A501" s="51" t="s">
        <v>508</v>
      </c>
      <c r="B501" s="50" t="s">
        <v>8</v>
      </c>
      <c r="C501" s="50" t="s">
        <v>5</v>
      </c>
    </row>
    <row r="502" spans="1:3" x14ac:dyDescent="0.35">
      <c r="A502" s="51" t="s">
        <v>509</v>
      </c>
      <c r="B502" s="50" t="s">
        <v>8</v>
      </c>
      <c r="C502" s="50" t="s">
        <v>5</v>
      </c>
    </row>
    <row r="503" spans="1:3" x14ac:dyDescent="0.35">
      <c r="A503" s="51" t="s">
        <v>510</v>
      </c>
      <c r="B503" s="50" t="s">
        <v>8</v>
      </c>
      <c r="C503" s="50" t="s">
        <v>5</v>
      </c>
    </row>
    <row r="504" spans="1:3" x14ac:dyDescent="0.35">
      <c r="A504" s="51" t="s">
        <v>511</v>
      </c>
      <c r="B504" s="50" t="s">
        <v>8</v>
      </c>
      <c r="C504" s="50" t="s">
        <v>5</v>
      </c>
    </row>
    <row r="505" spans="1:3" x14ac:dyDescent="0.35">
      <c r="A505" s="51" t="s">
        <v>512</v>
      </c>
      <c r="B505" s="50" t="s">
        <v>8</v>
      </c>
      <c r="C505" s="50" t="s">
        <v>5</v>
      </c>
    </row>
    <row r="506" spans="1:3" x14ac:dyDescent="0.35">
      <c r="A506" s="51" t="s">
        <v>513</v>
      </c>
      <c r="B506" s="50" t="s">
        <v>8</v>
      </c>
      <c r="C506" s="50" t="s">
        <v>5</v>
      </c>
    </row>
    <row r="507" spans="1:3" x14ac:dyDescent="0.35">
      <c r="A507" s="51" t="s">
        <v>514</v>
      </c>
      <c r="B507" s="50" t="s">
        <v>8</v>
      </c>
      <c r="C507" s="50" t="s">
        <v>5</v>
      </c>
    </row>
    <row r="508" spans="1:3" x14ac:dyDescent="0.35">
      <c r="A508" s="51" t="s">
        <v>515</v>
      </c>
      <c r="B508" s="50" t="s">
        <v>8</v>
      </c>
      <c r="C508" s="50" t="s">
        <v>5</v>
      </c>
    </row>
    <row r="509" spans="1:3" x14ac:dyDescent="0.35">
      <c r="A509" s="51" t="s">
        <v>516</v>
      </c>
      <c r="B509" s="50" t="s">
        <v>8</v>
      </c>
      <c r="C509" s="50" t="s">
        <v>5</v>
      </c>
    </row>
    <row r="510" spans="1:3" x14ac:dyDescent="0.35">
      <c r="A510" s="51" t="s">
        <v>517</v>
      </c>
      <c r="B510" s="50" t="s">
        <v>8</v>
      </c>
      <c r="C510" s="50" t="s">
        <v>5</v>
      </c>
    </row>
    <row r="511" spans="1:3" x14ac:dyDescent="0.35">
      <c r="A511" s="51" t="s">
        <v>518</v>
      </c>
      <c r="B511" s="50" t="s">
        <v>8</v>
      </c>
      <c r="C511" s="50" t="s">
        <v>5</v>
      </c>
    </row>
    <row r="512" spans="1:3" x14ac:dyDescent="0.35">
      <c r="A512" s="51" t="s">
        <v>519</v>
      </c>
      <c r="B512" s="50" t="s">
        <v>8</v>
      </c>
      <c r="C512" s="50" t="s">
        <v>5</v>
      </c>
    </row>
    <row r="513" spans="1:3" x14ac:dyDescent="0.35">
      <c r="A513" s="51" t="s">
        <v>520</v>
      </c>
      <c r="B513" s="50" t="s">
        <v>8</v>
      </c>
      <c r="C513" s="50" t="s">
        <v>5</v>
      </c>
    </row>
    <row r="514" spans="1:3" x14ac:dyDescent="0.35">
      <c r="A514" s="51" t="s">
        <v>521</v>
      </c>
      <c r="B514" s="50" t="s">
        <v>8</v>
      </c>
      <c r="C514" s="50" t="s">
        <v>5</v>
      </c>
    </row>
    <row r="515" spans="1:3" x14ac:dyDescent="0.35">
      <c r="A515" s="51" t="s">
        <v>522</v>
      </c>
      <c r="B515" s="50" t="s">
        <v>8</v>
      </c>
      <c r="C515" s="50" t="s">
        <v>5</v>
      </c>
    </row>
    <row r="516" spans="1:3" x14ac:dyDescent="0.35">
      <c r="A516" s="51" t="s">
        <v>523</v>
      </c>
      <c r="B516" s="50" t="s">
        <v>8</v>
      </c>
      <c r="C516" s="50" t="s">
        <v>5</v>
      </c>
    </row>
    <row r="517" spans="1:3" x14ac:dyDescent="0.35">
      <c r="A517" s="51" t="s">
        <v>524</v>
      </c>
      <c r="B517" s="50" t="s">
        <v>8</v>
      </c>
      <c r="C517" s="50" t="s">
        <v>5</v>
      </c>
    </row>
    <row r="518" spans="1:3" x14ac:dyDescent="0.35">
      <c r="A518" s="51" t="s">
        <v>525</v>
      </c>
      <c r="B518" s="50" t="s">
        <v>8</v>
      </c>
      <c r="C518" s="50" t="s">
        <v>5</v>
      </c>
    </row>
    <row r="519" spans="1:3" x14ac:dyDescent="0.35">
      <c r="A519" s="51" t="s">
        <v>526</v>
      </c>
      <c r="B519" s="50" t="s">
        <v>8</v>
      </c>
      <c r="C519" s="50" t="s">
        <v>5</v>
      </c>
    </row>
    <row r="520" spans="1:3" x14ac:dyDescent="0.35">
      <c r="A520" s="51" t="s">
        <v>527</v>
      </c>
      <c r="B520" s="50" t="s">
        <v>8</v>
      </c>
      <c r="C520" s="50" t="s">
        <v>5</v>
      </c>
    </row>
    <row r="521" spans="1:3" x14ac:dyDescent="0.35">
      <c r="A521" s="51" t="s">
        <v>528</v>
      </c>
      <c r="B521" s="50" t="s">
        <v>8</v>
      </c>
      <c r="C521" s="50" t="s">
        <v>5</v>
      </c>
    </row>
    <row r="522" spans="1:3" x14ac:dyDescent="0.35">
      <c r="A522" s="51" t="s">
        <v>529</v>
      </c>
      <c r="B522" s="50" t="s">
        <v>8</v>
      </c>
      <c r="C522" s="50" t="s">
        <v>5</v>
      </c>
    </row>
    <row r="523" spans="1:3" x14ac:dyDescent="0.35">
      <c r="A523" s="51" t="s">
        <v>530</v>
      </c>
      <c r="B523" s="50" t="s">
        <v>8</v>
      </c>
      <c r="C523" s="50" t="s">
        <v>5</v>
      </c>
    </row>
    <row r="524" spans="1:3" x14ac:dyDescent="0.35">
      <c r="A524" s="51" t="s">
        <v>531</v>
      </c>
      <c r="B524" s="50" t="s">
        <v>8</v>
      </c>
      <c r="C524" s="50" t="s">
        <v>5</v>
      </c>
    </row>
    <row r="525" spans="1:3" x14ac:dyDescent="0.35">
      <c r="A525" s="51" t="s">
        <v>532</v>
      </c>
      <c r="B525" s="50" t="s">
        <v>8</v>
      </c>
      <c r="C525" s="50" t="s">
        <v>5</v>
      </c>
    </row>
    <row r="526" spans="1:3" x14ac:dyDescent="0.35">
      <c r="A526" s="51" t="s">
        <v>533</v>
      </c>
      <c r="B526" s="50" t="s">
        <v>8</v>
      </c>
      <c r="C526" s="50" t="s">
        <v>5</v>
      </c>
    </row>
    <row r="527" spans="1:3" x14ac:dyDescent="0.35">
      <c r="A527" s="51" t="s">
        <v>534</v>
      </c>
      <c r="B527" s="50" t="s">
        <v>8</v>
      </c>
      <c r="C527" s="50" t="s">
        <v>5</v>
      </c>
    </row>
    <row r="528" spans="1:3" x14ac:dyDescent="0.35">
      <c r="A528" s="51" t="s">
        <v>535</v>
      </c>
      <c r="B528" s="50" t="s">
        <v>8</v>
      </c>
      <c r="C528" s="50" t="s">
        <v>5</v>
      </c>
    </row>
    <row r="529" spans="1:3" x14ac:dyDescent="0.35">
      <c r="A529" s="51" t="s">
        <v>536</v>
      </c>
      <c r="B529" s="50" t="s">
        <v>8</v>
      </c>
      <c r="C529" s="50" t="s">
        <v>5</v>
      </c>
    </row>
    <row r="530" spans="1:3" x14ac:dyDescent="0.35">
      <c r="A530" s="51" t="s">
        <v>537</v>
      </c>
      <c r="B530" s="50" t="s">
        <v>8</v>
      </c>
      <c r="C530" s="50" t="s">
        <v>5</v>
      </c>
    </row>
    <row r="531" spans="1:3" x14ac:dyDescent="0.35">
      <c r="A531" s="51" t="s">
        <v>538</v>
      </c>
      <c r="B531" s="50" t="s">
        <v>8</v>
      </c>
      <c r="C531" s="50" t="s">
        <v>5</v>
      </c>
    </row>
    <row r="532" spans="1:3" x14ac:dyDescent="0.35">
      <c r="A532" s="51" t="s">
        <v>539</v>
      </c>
      <c r="B532" s="50" t="s">
        <v>8</v>
      </c>
      <c r="C532" s="50" t="s">
        <v>5</v>
      </c>
    </row>
    <row r="533" spans="1:3" x14ac:dyDescent="0.35">
      <c r="A533" s="51" t="s">
        <v>540</v>
      </c>
      <c r="B533" s="50" t="s">
        <v>8</v>
      </c>
      <c r="C533" s="50" t="s">
        <v>5</v>
      </c>
    </row>
    <row r="534" spans="1:3" x14ac:dyDescent="0.35">
      <c r="A534" s="51" t="s">
        <v>541</v>
      </c>
      <c r="B534" s="50" t="s">
        <v>8</v>
      </c>
      <c r="C534" s="50" t="s">
        <v>5</v>
      </c>
    </row>
    <row r="535" spans="1:3" x14ac:dyDescent="0.35">
      <c r="A535" s="51" t="s">
        <v>542</v>
      </c>
      <c r="B535" s="50" t="s">
        <v>8</v>
      </c>
      <c r="C535" s="50" t="s">
        <v>5</v>
      </c>
    </row>
    <row r="536" spans="1:3" x14ac:dyDescent="0.35">
      <c r="A536" s="51" t="s">
        <v>543</v>
      </c>
      <c r="B536" s="50" t="s">
        <v>8</v>
      </c>
      <c r="C536" s="50" t="s">
        <v>5</v>
      </c>
    </row>
    <row r="537" spans="1:3" x14ac:dyDescent="0.35">
      <c r="A537" s="51" t="s">
        <v>544</v>
      </c>
      <c r="B537" s="50" t="s">
        <v>8</v>
      </c>
      <c r="C537" s="50" t="s">
        <v>5</v>
      </c>
    </row>
    <row r="538" spans="1:3" x14ac:dyDescent="0.35">
      <c r="A538" s="51" t="s">
        <v>545</v>
      </c>
      <c r="B538" s="50" t="s">
        <v>8</v>
      </c>
      <c r="C538" s="50" t="s">
        <v>5</v>
      </c>
    </row>
    <row r="539" spans="1:3" x14ac:dyDescent="0.35">
      <c r="A539" s="51" t="s">
        <v>546</v>
      </c>
      <c r="B539" s="50" t="s">
        <v>8</v>
      </c>
      <c r="C539" s="50" t="s">
        <v>5</v>
      </c>
    </row>
    <row r="540" spans="1:3" x14ac:dyDescent="0.35">
      <c r="A540" s="51" t="s">
        <v>547</v>
      </c>
      <c r="B540" s="50" t="s">
        <v>8</v>
      </c>
      <c r="C540" s="50" t="s">
        <v>5</v>
      </c>
    </row>
    <row r="541" spans="1:3" x14ac:dyDescent="0.35">
      <c r="A541" s="51" t="s">
        <v>548</v>
      </c>
      <c r="B541" s="50" t="s">
        <v>8</v>
      </c>
      <c r="C541" s="50" t="s">
        <v>5</v>
      </c>
    </row>
    <row r="542" spans="1:3" x14ac:dyDescent="0.35">
      <c r="A542" s="51" t="s">
        <v>549</v>
      </c>
      <c r="B542" s="50" t="s">
        <v>8</v>
      </c>
      <c r="C542" s="50" t="s">
        <v>5</v>
      </c>
    </row>
    <row r="543" spans="1:3" x14ac:dyDescent="0.35">
      <c r="A543" s="51" t="s">
        <v>550</v>
      </c>
      <c r="B543" s="50" t="s">
        <v>8</v>
      </c>
      <c r="C543" s="50" t="s">
        <v>5</v>
      </c>
    </row>
    <row r="544" spans="1:3" x14ac:dyDescent="0.35">
      <c r="A544" s="51" t="s">
        <v>551</v>
      </c>
      <c r="B544" s="50" t="s">
        <v>8</v>
      </c>
      <c r="C544" s="50" t="s">
        <v>5</v>
      </c>
    </row>
    <row r="545" spans="1:3" x14ac:dyDescent="0.35">
      <c r="A545" s="51" t="s">
        <v>552</v>
      </c>
      <c r="B545" s="50" t="s">
        <v>8</v>
      </c>
      <c r="C545" s="50" t="s">
        <v>5</v>
      </c>
    </row>
    <row r="546" spans="1:3" x14ac:dyDescent="0.35">
      <c r="A546" s="51" t="s">
        <v>553</v>
      </c>
      <c r="B546" s="50" t="s">
        <v>8</v>
      </c>
      <c r="C546" s="50" t="s">
        <v>5</v>
      </c>
    </row>
    <row r="547" spans="1:3" x14ac:dyDescent="0.35">
      <c r="A547" s="51" t="s">
        <v>554</v>
      </c>
      <c r="B547" s="50" t="s">
        <v>8</v>
      </c>
      <c r="C547" s="50" t="s">
        <v>5</v>
      </c>
    </row>
    <row r="548" spans="1:3" x14ac:dyDescent="0.35">
      <c r="A548" s="51" t="s">
        <v>555</v>
      </c>
      <c r="B548" s="50" t="s">
        <v>8</v>
      </c>
      <c r="C548" s="50" t="s">
        <v>4</v>
      </c>
    </row>
    <row r="549" spans="1:3" x14ac:dyDescent="0.35">
      <c r="A549" s="51" t="s">
        <v>556</v>
      </c>
      <c r="B549" s="50" t="s">
        <v>8</v>
      </c>
      <c r="C549" s="50" t="s">
        <v>5</v>
      </c>
    </row>
    <row r="550" spans="1:3" x14ac:dyDescent="0.35">
      <c r="A550" s="51" t="s">
        <v>557</v>
      </c>
      <c r="B550" s="50" t="s">
        <v>8</v>
      </c>
      <c r="C550" s="50" t="s">
        <v>5</v>
      </c>
    </row>
    <row r="551" spans="1:3" x14ac:dyDescent="0.35">
      <c r="A551" s="51" t="s">
        <v>558</v>
      </c>
      <c r="B551" s="50" t="s">
        <v>8</v>
      </c>
      <c r="C551" s="50" t="s">
        <v>5</v>
      </c>
    </row>
    <row r="552" spans="1:3" x14ac:dyDescent="0.35">
      <c r="A552" s="51" t="s">
        <v>559</v>
      </c>
      <c r="B552" s="50" t="s">
        <v>8</v>
      </c>
      <c r="C552" s="50" t="s">
        <v>5</v>
      </c>
    </row>
    <row r="553" spans="1:3" x14ac:dyDescent="0.35">
      <c r="A553" s="51" t="s">
        <v>560</v>
      </c>
      <c r="B553" s="50" t="s">
        <v>8</v>
      </c>
      <c r="C553" s="50" t="s">
        <v>5</v>
      </c>
    </row>
    <row r="554" spans="1:3" x14ac:dyDescent="0.35">
      <c r="A554" s="51" t="s">
        <v>561</v>
      </c>
      <c r="B554" s="50" t="s">
        <v>8</v>
      </c>
      <c r="C554" s="50" t="s">
        <v>5</v>
      </c>
    </row>
    <row r="555" spans="1:3" x14ac:dyDescent="0.35">
      <c r="A555" s="51" t="s">
        <v>562</v>
      </c>
      <c r="B555" s="50" t="s">
        <v>8</v>
      </c>
      <c r="C555" s="50" t="s">
        <v>5</v>
      </c>
    </row>
    <row r="556" spans="1:3" x14ac:dyDescent="0.35">
      <c r="A556" s="51" t="s">
        <v>563</v>
      </c>
      <c r="B556" s="50" t="s">
        <v>8</v>
      </c>
      <c r="C556" s="50" t="s">
        <v>5</v>
      </c>
    </row>
    <row r="557" spans="1:3" x14ac:dyDescent="0.35">
      <c r="A557" s="51" t="s">
        <v>564</v>
      </c>
      <c r="B557" s="50" t="s">
        <v>8</v>
      </c>
      <c r="C557" s="50" t="s">
        <v>5</v>
      </c>
    </row>
    <row r="558" spans="1:3" x14ac:dyDescent="0.35">
      <c r="A558" s="51" t="s">
        <v>565</v>
      </c>
      <c r="B558" s="50" t="s">
        <v>8</v>
      </c>
      <c r="C558" s="50" t="s">
        <v>5</v>
      </c>
    </row>
    <row r="559" spans="1:3" x14ac:dyDescent="0.35">
      <c r="A559" s="51" t="s">
        <v>566</v>
      </c>
      <c r="B559" s="50" t="s">
        <v>8</v>
      </c>
      <c r="C559" s="50" t="s">
        <v>5</v>
      </c>
    </row>
    <row r="560" spans="1:3" x14ac:dyDescent="0.35">
      <c r="A560" s="51" t="s">
        <v>567</v>
      </c>
      <c r="B560" s="50" t="s">
        <v>8</v>
      </c>
      <c r="C560" s="50" t="s">
        <v>5</v>
      </c>
    </row>
    <row r="561" spans="1:3" x14ac:dyDescent="0.35">
      <c r="A561" s="51" t="s">
        <v>568</v>
      </c>
      <c r="B561" s="50" t="s">
        <v>8</v>
      </c>
      <c r="C561" s="50" t="s">
        <v>5</v>
      </c>
    </row>
    <row r="562" spans="1:3" x14ac:dyDescent="0.35">
      <c r="A562" s="51" t="s">
        <v>569</v>
      </c>
      <c r="B562" s="50" t="s">
        <v>8</v>
      </c>
      <c r="C562" s="50" t="s">
        <v>5</v>
      </c>
    </row>
    <row r="563" spans="1:3" x14ac:dyDescent="0.35">
      <c r="A563" s="51" t="s">
        <v>570</v>
      </c>
      <c r="B563" s="50" t="s">
        <v>8</v>
      </c>
      <c r="C563" s="50" t="s">
        <v>5</v>
      </c>
    </row>
    <row r="564" spans="1:3" x14ac:dyDescent="0.35">
      <c r="A564" s="51" t="s">
        <v>571</v>
      </c>
      <c r="B564" s="50" t="s">
        <v>8</v>
      </c>
      <c r="C564" s="50" t="s">
        <v>5</v>
      </c>
    </row>
    <row r="565" spans="1:3" x14ac:dyDescent="0.35">
      <c r="A565" s="51" t="s">
        <v>572</v>
      </c>
      <c r="B565" s="50" t="s">
        <v>8</v>
      </c>
      <c r="C565" s="50" t="s">
        <v>5</v>
      </c>
    </row>
    <row r="566" spans="1:3" x14ac:dyDescent="0.35">
      <c r="A566" s="51" t="s">
        <v>573</v>
      </c>
      <c r="B566" s="50" t="s">
        <v>8</v>
      </c>
      <c r="C566" s="50" t="s">
        <v>5</v>
      </c>
    </row>
    <row r="567" spans="1:3" x14ac:dyDescent="0.35">
      <c r="A567" s="51" t="s">
        <v>574</v>
      </c>
      <c r="B567" s="50" t="s">
        <v>8</v>
      </c>
      <c r="C567" s="50" t="s">
        <v>5</v>
      </c>
    </row>
    <row r="568" spans="1:3" x14ac:dyDescent="0.35">
      <c r="A568" s="51" t="s">
        <v>575</v>
      </c>
      <c r="B568" s="50" t="s">
        <v>8</v>
      </c>
      <c r="C568" s="50" t="s">
        <v>5</v>
      </c>
    </row>
    <row r="569" spans="1:3" x14ac:dyDescent="0.35">
      <c r="A569" s="51" t="s">
        <v>576</v>
      </c>
      <c r="B569" s="50" t="s">
        <v>8</v>
      </c>
      <c r="C569" s="50" t="s">
        <v>5</v>
      </c>
    </row>
    <row r="570" spans="1:3" x14ac:dyDescent="0.35">
      <c r="A570" s="51" t="s">
        <v>577</v>
      </c>
      <c r="B570" s="50" t="s">
        <v>8</v>
      </c>
      <c r="C570" s="50" t="s">
        <v>5</v>
      </c>
    </row>
    <row r="571" spans="1:3" x14ac:dyDescent="0.35">
      <c r="A571" s="51" t="s">
        <v>578</v>
      </c>
      <c r="B571" s="50" t="s">
        <v>8</v>
      </c>
      <c r="C571" s="50" t="s">
        <v>5</v>
      </c>
    </row>
    <row r="572" spans="1:3" x14ac:dyDescent="0.35">
      <c r="A572" s="51" t="s">
        <v>579</v>
      </c>
      <c r="B572" s="50" t="s">
        <v>8</v>
      </c>
      <c r="C572" s="50" t="s">
        <v>5</v>
      </c>
    </row>
    <row r="573" spans="1:3" x14ac:dyDescent="0.35">
      <c r="A573" s="51" t="s">
        <v>580</v>
      </c>
      <c r="B573" s="50" t="s">
        <v>8</v>
      </c>
      <c r="C573" s="50" t="s">
        <v>5</v>
      </c>
    </row>
    <row r="574" spans="1:3" x14ac:dyDescent="0.35">
      <c r="A574" s="51" t="s">
        <v>581</v>
      </c>
      <c r="B574" s="50" t="s">
        <v>8</v>
      </c>
      <c r="C574" s="50" t="s">
        <v>5</v>
      </c>
    </row>
    <row r="575" spans="1:3" x14ac:dyDescent="0.35">
      <c r="A575" s="51" t="s">
        <v>582</v>
      </c>
      <c r="B575" s="50" t="s">
        <v>8</v>
      </c>
      <c r="C575" s="50" t="s">
        <v>5</v>
      </c>
    </row>
    <row r="576" spans="1:3" x14ac:dyDescent="0.35">
      <c r="A576" s="51" t="s">
        <v>583</v>
      </c>
      <c r="B576" s="50" t="s">
        <v>8</v>
      </c>
      <c r="C576" s="50" t="s">
        <v>5</v>
      </c>
    </row>
    <row r="577" spans="1:3" x14ac:dyDescent="0.35">
      <c r="A577" s="51" t="s">
        <v>584</v>
      </c>
      <c r="B577" s="50" t="s">
        <v>8</v>
      </c>
      <c r="C577" s="50" t="s">
        <v>5</v>
      </c>
    </row>
    <row r="578" spans="1:3" x14ac:dyDescent="0.35">
      <c r="A578" s="51" t="s">
        <v>585</v>
      </c>
      <c r="B578" s="50" t="s">
        <v>8</v>
      </c>
      <c r="C578" s="50" t="s">
        <v>5</v>
      </c>
    </row>
    <row r="579" spans="1:3" x14ac:dyDescent="0.35">
      <c r="A579" s="51" t="s">
        <v>586</v>
      </c>
      <c r="B579" s="50" t="s">
        <v>8</v>
      </c>
      <c r="C579" s="50" t="s">
        <v>5</v>
      </c>
    </row>
    <row r="580" spans="1:3" x14ac:dyDescent="0.35">
      <c r="A580" s="51" t="s">
        <v>587</v>
      </c>
      <c r="B580" s="50" t="s">
        <v>8</v>
      </c>
      <c r="C580" s="50" t="s">
        <v>5</v>
      </c>
    </row>
    <row r="581" spans="1:3" x14ac:dyDescent="0.35">
      <c r="A581" s="51" t="s">
        <v>588</v>
      </c>
      <c r="B581" s="50" t="s">
        <v>8</v>
      </c>
      <c r="C581" s="50" t="s">
        <v>5</v>
      </c>
    </row>
    <row r="582" spans="1:3" x14ac:dyDescent="0.35">
      <c r="A582" s="51" t="s">
        <v>589</v>
      </c>
      <c r="B582" s="50" t="s">
        <v>8</v>
      </c>
      <c r="C582" s="50" t="s">
        <v>5</v>
      </c>
    </row>
    <row r="583" spans="1:3" x14ac:dyDescent="0.35">
      <c r="A583" s="51" t="s">
        <v>590</v>
      </c>
      <c r="B583" s="50" t="s">
        <v>8</v>
      </c>
      <c r="C583" s="50" t="s">
        <v>5</v>
      </c>
    </row>
    <row r="584" spans="1:3" x14ac:dyDescent="0.35">
      <c r="A584" s="51" t="s">
        <v>591</v>
      </c>
      <c r="B584" s="50" t="s">
        <v>8</v>
      </c>
      <c r="C584" s="50" t="s">
        <v>4</v>
      </c>
    </row>
    <row r="585" spans="1:3" x14ac:dyDescent="0.35">
      <c r="A585" s="51" t="s">
        <v>592</v>
      </c>
      <c r="B585" s="50" t="s">
        <v>8</v>
      </c>
      <c r="C585" s="50" t="s">
        <v>5</v>
      </c>
    </row>
    <row r="586" spans="1:3" x14ac:dyDescent="0.35">
      <c r="A586" s="51" t="s">
        <v>593</v>
      </c>
      <c r="B586" s="50" t="s">
        <v>8</v>
      </c>
      <c r="C586" s="50" t="s">
        <v>5</v>
      </c>
    </row>
    <row r="587" spans="1:3" x14ac:dyDescent="0.35">
      <c r="A587" s="51" t="s">
        <v>594</v>
      </c>
      <c r="B587" s="50" t="s">
        <v>8</v>
      </c>
      <c r="C587" s="50" t="s">
        <v>5</v>
      </c>
    </row>
    <row r="588" spans="1:3" x14ac:dyDescent="0.35">
      <c r="A588" s="51" t="s">
        <v>595</v>
      </c>
      <c r="B588" s="50" t="s">
        <v>8</v>
      </c>
      <c r="C588" s="50" t="s">
        <v>5</v>
      </c>
    </row>
    <row r="589" spans="1:3" x14ac:dyDescent="0.35">
      <c r="A589" s="51" t="s">
        <v>596</v>
      </c>
      <c r="B589" s="50" t="s">
        <v>8</v>
      </c>
      <c r="C589" s="50" t="s">
        <v>4</v>
      </c>
    </row>
    <row r="590" spans="1:3" x14ac:dyDescent="0.35">
      <c r="A590" s="51" t="s">
        <v>597</v>
      </c>
      <c r="B590" s="50" t="s">
        <v>8</v>
      </c>
      <c r="C590" s="50" t="s">
        <v>5</v>
      </c>
    </row>
    <row r="591" spans="1:3" x14ac:dyDescent="0.35">
      <c r="A591" s="51" t="s">
        <v>598</v>
      </c>
      <c r="B591" s="50" t="s">
        <v>8</v>
      </c>
      <c r="C591" s="50" t="s">
        <v>5</v>
      </c>
    </row>
    <row r="592" spans="1:3" x14ac:dyDescent="0.35">
      <c r="A592" s="51" t="s">
        <v>599</v>
      </c>
      <c r="B592" s="50" t="s">
        <v>8</v>
      </c>
      <c r="C592" s="50" t="s">
        <v>5</v>
      </c>
    </row>
    <row r="593" spans="1:3" x14ac:dyDescent="0.35">
      <c r="A593" s="51" t="s">
        <v>600</v>
      </c>
      <c r="B593" s="50" t="s">
        <v>8</v>
      </c>
      <c r="C593" s="50" t="s">
        <v>5</v>
      </c>
    </row>
    <row r="594" spans="1:3" x14ac:dyDescent="0.35">
      <c r="A594" s="51" t="s">
        <v>601</v>
      </c>
      <c r="B594" s="50" t="s">
        <v>8</v>
      </c>
      <c r="C594" s="50" t="s">
        <v>5</v>
      </c>
    </row>
    <row r="595" spans="1:3" x14ac:dyDescent="0.35">
      <c r="A595" s="51" t="s">
        <v>602</v>
      </c>
      <c r="B595" s="50" t="s">
        <v>8</v>
      </c>
      <c r="C595" s="50" t="s">
        <v>5</v>
      </c>
    </row>
    <row r="596" spans="1:3" x14ac:dyDescent="0.35">
      <c r="A596" s="51" t="s">
        <v>603</v>
      </c>
      <c r="B596" s="50" t="s">
        <v>8</v>
      </c>
      <c r="C596" s="50" t="s">
        <v>5</v>
      </c>
    </row>
    <row r="597" spans="1:3" x14ac:dyDescent="0.35">
      <c r="A597" s="51" t="s">
        <v>604</v>
      </c>
      <c r="B597" s="50" t="s">
        <v>8</v>
      </c>
      <c r="C597" s="50" t="s">
        <v>5</v>
      </c>
    </row>
    <row r="598" spans="1:3" x14ac:dyDescent="0.35">
      <c r="A598" s="51" t="s">
        <v>605</v>
      </c>
      <c r="B598" s="50" t="s">
        <v>8</v>
      </c>
      <c r="C598" s="50" t="s">
        <v>5</v>
      </c>
    </row>
    <row r="599" spans="1:3" x14ac:dyDescent="0.35">
      <c r="A599" s="51" t="s">
        <v>606</v>
      </c>
      <c r="B599" s="50" t="s">
        <v>8</v>
      </c>
      <c r="C599" s="50" t="s">
        <v>5</v>
      </c>
    </row>
    <row r="600" spans="1:3" x14ac:dyDescent="0.35">
      <c r="A600" s="51" t="s">
        <v>607</v>
      </c>
      <c r="B600" s="50" t="s">
        <v>8</v>
      </c>
      <c r="C600" s="50" t="s">
        <v>5</v>
      </c>
    </row>
    <row r="601" spans="1:3" x14ac:dyDescent="0.35">
      <c r="A601" s="51" t="s">
        <v>608</v>
      </c>
      <c r="B601" s="50" t="s">
        <v>8</v>
      </c>
      <c r="C601" s="50" t="s">
        <v>5</v>
      </c>
    </row>
    <row r="602" spans="1:3" x14ac:dyDescent="0.35">
      <c r="A602" s="51" t="s">
        <v>609</v>
      </c>
      <c r="B602" s="50" t="s">
        <v>8</v>
      </c>
      <c r="C602" s="50" t="s">
        <v>5</v>
      </c>
    </row>
    <row r="603" spans="1:3" x14ac:dyDescent="0.35">
      <c r="A603" s="51" t="s">
        <v>610</v>
      </c>
      <c r="B603" s="50" t="s">
        <v>8</v>
      </c>
      <c r="C603" s="50" t="s">
        <v>5</v>
      </c>
    </row>
    <row r="604" spans="1:3" x14ac:dyDescent="0.35">
      <c r="A604" s="51" t="s">
        <v>611</v>
      </c>
      <c r="B604" s="50" t="s">
        <v>8</v>
      </c>
      <c r="C604" s="50" t="s">
        <v>5</v>
      </c>
    </row>
    <row r="605" spans="1:3" x14ac:dyDescent="0.35">
      <c r="A605" s="51" t="s">
        <v>612</v>
      </c>
      <c r="B605" s="50" t="s">
        <v>8</v>
      </c>
      <c r="C605" s="50" t="s">
        <v>5</v>
      </c>
    </row>
    <row r="606" spans="1:3" x14ac:dyDescent="0.35">
      <c r="A606" s="51" t="s">
        <v>613</v>
      </c>
      <c r="B606" s="50" t="s">
        <v>8</v>
      </c>
      <c r="C606" s="50" t="s">
        <v>5</v>
      </c>
    </row>
    <row r="607" spans="1:3" x14ac:dyDescent="0.35">
      <c r="A607" s="51" t="s">
        <v>614</v>
      </c>
      <c r="B607" s="50" t="s">
        <v>8</v>
      </c>
      <c r="C607" s="50" t="s">
        <v>5</v>
      </c>
    </row>
    <row r="608" spans="1:3" x14ac:dyDescent="0.35">
      <c r="A608" s="51" t="s">
        <v>615</v>
      </c>
      <c r="B608" s="50" t="s">
        <v>8</v>
      </c>
      <c r="C608" s="50" t="s">
        <v>5</v>
      </c>
    </row>
    <row r="609" spans="1:3" x14ac:dyDescent="0.35">
      <c r="A609" s="51" t="s">
        <v>616</v>
      </c>
      <c r="B609" s="50" t="s">
        <v>8</v>
      </c>
      <c r="C609" s="50" t="s">
        <v>5</v>
      </c>
    </row>
    <row r="610" spans="1:3" x14ac:dyDescent="0.35">
      <c r="A610" s="51" t="s">
        <v>617</v>
      </c>
      <c r="B610" s="50" t="s">
        <v>8</v>
      </c>
      <c r="C610" s="50" t="s">
        <v>5</v>
      </c>
    </row>
    <row r="611" spans="1:3" x14ac:dyDescent="0.35">
      <c r="A611" s="51" t="s">
        <v>618</v>
      </c>
      <c r="B611" s="50" t="s">
        <v>8</v>
      </c>
      <c r="C611" s="50" t="s">
        <v>5</v>
      </c>
    </row>
    <row r="612" spans="1:3" x14ac:dyDescent="0.35">
      <c r="A612" s="51" t="s">
        <v>619</v>
      </c>
      <c r="B612" s="50" t="s">
        <v>8</v>
      </c>
      <c r="C612" s="50" t="s">
        <v>5</v>
      </c>
    </row>
    <row r="613" spans="1:3" x14ac:dyDescent="0.35">
      <c r="A613" s="51" t="s">
        <v>620</v>
      </c>
      <c r="B613" s="50" t="s">
        <v>8</v>
      </c>
      <c r="C613" s="50" t="s">
        <v>5</v>
      </c>
    </row>
    <row r="614" spans="1:3" x14ac:dyDescent="0.35">
      <c r="A614" s="51" t="s">
        <v>621</v>
      </c>
      <c r="B614" s="50" t="s">
        <v>8</v>
      </c>
      <c r="C614" s="50" t="s">
        <v>5</v>
      </c>
    </row>
    <row r="615" spans="1:3" x14ac:dyDescent="0.35">
      <c r="A615" s="51" t="s">
        <v>622</v>
      </c>
      <c r="B615" s="50" t="s">
        <v>8</v>
      </c>
      <c r="C615" s="50" t="s">
        <v>5</v>
      </c>
    </row>
    <row r="616" spans="1:3" x14ac:dyDescent="0.35">
      <c r="A616" s="51" t="s">
        <v>623</v>
      </c>
      <c r="B616" s="50" t="s">
        <v>8</v>
      </c>
      <c r="C616" s="50" t="s">
        <v>5</v>
      </c>
    </row>
    <row r="617" spans="1:3" x14ac:dyDescent="0.35">
      <c r="A617" s="51" t="s">
        <v>624</v>
      </c>
      <c r="B617" s="50" t="s">
        <v>8</v>
      </c>
      <c r="C617" s="50" t="s">
        <v>5</v>
      </c>
    </row>
    <row r="618" spans="1:3" x14ac:dyDescent="0.35">
      <c r="A618" s="51" t="s">
        <v>625</v>
      </c>
      <c r="B618" s="50" t="s">
        <v>8</v>
      </c>
      <c r="C618" s="50" t="s">
        <v>5</v>
      </c>
    </row>
    <row r="619" spans="1:3" x14ac:dyDescent="0.35">
      <c r="A619" s="51" t="s">
        <v>626</v>
      </c>
      <c r="B619" s="50" t="s">
        <v>8</v>
      </c>
      <c r="C619" s="50" t="s">
        <v>5</v>
      </c>
    </row>
    <row r="620" spans="1:3" x14ac:dyDescent="0.35">
      <c r="A620" s="51" t="s">
        <v>627</v>
      </c>
      <c r="B620" s="50" t="s">
        <v>8</v>
      </c>
      <c r="C620" s="50" t="s">
        <v>5</v>
      </c>
    </row>
    <row r="621" spans="1:3" x14ac:dyDescent="0.35">
      <c r="A621" s="51" t="s">
        <v>628</v>
      </c>
      <c r="B621" s="50" t="s">
        <v>8</v>
      </c>
      <c r="C621" s="50" t="s">
        <v>5</v>
      </c>
    </row>
    <row r="622" spans="1:3" x14ac:dyDescent="0.35">
      <c r="A622" s="51" t="s">
        <v>629</v>
      </c>
      <c r="B622" s="50" t="s">
        <v>8</v>
      </c>
      <c r="C622" s="50" t="s">
        <v>5</v>
      </c>
    </row>
    <row r="623" spans="1:3" x14ac:dyDescent="0.35">
      <c r="A623" s="51" t="s">
        <v>630</v>
      </c>
      <c r="B623" s="50" t="s">
        <v>8</v>
      </c>
      <c r="C623" s="50" t="s">
        <v>5</v>
      </c>
    </row>
    <row r="624" spans="1:3" x14ac:dyDescent="0.35">
      <c r="A624" s="51" t="s">
        <v>631</v>
      </c>
      <c r="B624" s="50" t="s">
        <v>8</v>
      </c>
      <c r="C624" s="50" t="s">
        <v>5</v>
      </c>
    </row>
    <row r="625" spans="1:3" x14ac:dyDescent="0.35">
      <c r="A625" s="51" t="s">
        <v>632</v>
      </c>
      <c r="B625" s="50" t="s">
        <v>8</v>
      </c>
      <c r="C625" s="50" t="s">
        <v>5</v>
      </c>
    </row>
    <row r="626" spans="1:3" x14ac:dyDescent="0.35">
      <c r="A626" s="51" t="s">
        <v>633</v>
      </c>
      <c r="B626" s="50" t="s">
        <v>8</v>
      </c>
      <c r="C626" s="50" t="s">
        <v>5</v>
      </c>
    </row>
    <row r="627" spans="1:3" x14ac:dyDescent="0.35">
      <c r="A627" s="51" t="s">
        <v>634</v>
      </c>
      <c r="B627" s="50" t="s">
        <v>8</v>
      </c>
      <c r="C627" s="50" t="s">
        <v>5</v>
      </c>
    </row>
    <row r="628" spans="1:3" x14ac:dyDescent="0.35">
      <c r="A628" s="51" t="s">
        <v>635</v>
      </c>
      <c r="B628" s="50" t="s">
        <v>8</v>
      </c>
      <c r="C628" s="50" t="s">
        <v>5</v>
      </c>
    </row>
    <row r="629" spans="1:3" x14ac:dyDescent="0.35">
      <c r="A629" s="51" t="s">
        <v>636</v>
      </c>
      <c r="B629" s="50" t="s">
        <v>8</v>
      </c>
      <c r="C629" s="50" t="s">
        <v>5</v>
      </c>
    </row>
    <row r="630" spans="1:3" x14ac:dyDescent="0.35">
      <c r="A630" s="51" t="s">
        <v>637</v>
      </c>
      <c r="B630" s="50" t="s">
        <v>8</v>
      </c>
      <c r="C630" s="50" t="s">
        <v>5</v>
      </c>
    </row>
    <row r="631" spans="1:3" x14ac:dyDescent="0.35">
      <c r="A631" s="51" t="s">
        <v>638</v>
      </c>
      <c r="B631" s="50" t="s">
        <v>8</v>
      </c>
      <c r="C631" s="50" t="s">
        <v>5</v>
      </c>
    </row>
    <row r="632" spans="1:3" x14ac:dyDescent="0.35">
      <c r="A632" s="51" t="s">
        <v>639</v>
      </c>
      <c r="B632" s="50" t="s">
        <v>8</v>
      </c>
      <c r="C632" s="50" t="s">
        <v>5</v>
      </c>
    </row>
    <row r="633" spans="1:3" x14ac:dyDescent="0.35">
      <c r="A633" s="51" t="s">
        <v>640</v>
      </c>
      <c r="B633" s="50" t="s">
        <v>8</v>
      </c>
      <c r="C633" s="50" t="s">
        <v>5</v>
      </c>
    </row>
    <row r="634" spans="1:3" x14ac:dyDescent="0.35">
      <c r="A634" s="51" t="s">
        <v>641</v>
      </c>
      <c r="B634" s="50" t="s">
        <v>8</v>
      </c>
      <c r="C634" s="50" t="s">
        <v>5</v>
      </c>
    </row>
    <row r="635" spans="1:3" x14ac:dyDescent="0.35">
      <c r="A635" s="51" t="s">
        <v>642</v>
      </c>
      <c r="B635" s="50" t="s">
        <v>8</v>
      </c>
      <c r="C635" s="50" t="s">
        <v>5</v>
      </c>
    </row>
    <row r="636" spans="1:3" x14ac:dyDescent="0.35">
      <c r="A636" s="51" t="s">
        <v>643</v>
      </c>
      <c r="B636" s="50" t="s">
        <v>8</v>
      </c>
      <c r="C636" s="50" t="s">
        <v>5</v>
      </c>
    </row>
    <row r="637" spans="1:3" x14ac:dyDescent="0.35">
      <c r="A637" s="51" t="s">
        <v>644</v>
      </c>
      <c r="B637" s="50" t="s">
        <v>8</v>
      </c>
      <c r="C637" s="50" t="s">
        <v>5</v>
      </c>
    </row>
    <row r="638" spans="1:3" x14ac:dyDescent="0.35">
      <c r="A638" s="51" t="s">
        <v>645</v>
      </c>
      <c r="B638" s="50" t="s">
        <v>8</v>
      </c>
      <c r="C638" s="50" t="s">
        <v>5</v>
      </c>
    </row>
    <row r="639" spans="1:3" x14ac:dyDescent="0.35">
      <c r="A639" s="51" t="s">
        <v>646</v>
      </c>
      <c r="B639" s="50" t="s">
        <v>8</v>
      </c>
      <c r="C639" s="50" t="s">
        <v>5</v>
      </c>
    </row>
    <row r="640" spans="1:3" x14ac:dyDescent="0.35">
      <c r="A640" s="51" t="s">
        <v>647</v>
      </c>
      <c r="B640" s="50" t="s">
        <v>8</v>
      </c>
      <c r="C640" s="50" t="s">
        <v>5</v>
      </c>
    </row>
    <row r="641" spans="1:3" x14ac:dyDescent="0.35">
      <c r="A641" s="51" t="s">
        <v>648</v>
      </c>
      <c r="B641" s="50" t="s">
        <v>8</v>
      </c>
      <c r="C641" s="50" t="s">
        <v>5</v>
      </c>
    </row>
    <row r="642" spans="1:3" x14ac:dyDescent="0.35">
      <c r="A642" s="51" t="s">
        <v>649</v>
      </c>
      <c r="B642" s="50" t="s">
        <v>8</v>
      </c>
      <c r="C642" s="50" t="s">
        <v>5</v>
      </c>
    </row>
    <row r="643" spans="1:3" x14ac:dyDescent="0.35">
      <c r="A643" s="51" t="s">
        <v>650</v>
      </c>
      <c r="B643" s="50" t="s">
        <v>8</v>
      </c>
      <c r="C643" s="50" t="s">
        <v>5</v>
      </c>
    </row>
    <row r="644" spans="1:3" x14ac:dyDescent="0.35">
      <c r="A644" s="51" t="s">
        <v>651</v>
      </c>
      <c r="B644" s="50" t="s">
        <v>8</v>
      </c>
      <c r="C644" s="50" t="s">
        <v>5</v>
      </c>
    </row>
    <row r="645" spans="1:3" x14ac:dyDescent="0.35">
      <c r="A645" s="51" t="s">
        <v>652</v>
      </c>
      <c r="B645" s="50" t="s">
        <v>8</v>
      </c>
      <c r="C645" s="50" t="s">
        <v>5</v>
      </c>
    </row>
    <row r="646" spans="1:3" x14ac:dyDescent="0.35">
      <c r="A646" s="51" t="s">
        <v>653</v>
      </c>
      <c r="B646" s="50" t="s">
        <v>8</v>
      </c>
      <c r="C646" s="50" t="s">
        <v>5</v>
      </c>
    </row>
    <row r="647" spans="1:3" x14ac:dyDescent="0.35">
      <c r="A647" s="51" t="s">
        <v>654</v>
      </c>
      <c r="B647" s="50" t="s">
        <v>8</v>
      </c>
      <c r="C647" s="50" t="s">
        <v>5</v>
      </c>
    </row>
    <row r="648" spans="1:3" x14ac:dyDescent="0.35">
      <c r="A648" s="51" t="s">
        <v>655</v>
      </c>
      <c r="B648" s="50" t="s">
        <v>8</v>
      </c>
      <c r="C648" s="50" t="s">
        <v>5</v>
      </c>
    </row>
    <row r="649" spans="1:3" x14ac:dyDescent="0.35">
      <c r="A649" s="51" t="s">
        <v>656</v>
      </c>
      <c r="B649" s="50" t="s">
        <v>8</v>
      </c>
      <c r="C649" s="50" t="s">
        <v>5</v>
      </c>
    </row>
    <row r="650" spans="1:3" x14ac:dyDescent="0.35">
      <c r="A650" s="51" t="s">
        <v>657</v>
      </c>
      <c r="B650" s="50" t="s">
        <v>8</v>
      </c>
      <c r="C650" s="50" t="s">
        <v>5</v>
      </c>
    </row>
    <row r="651" spans="1:3" x14ac:dyDescent="0.35">
      <c r="A651" s="51" t="s">
        <v>658</v>
      </c>
      <c r="B651" s="50" t="s">
        <v>8</v>
      </c>
      <c r="C651" s="50" t="s">
        <v>4</v>
      </c>
    </row>
    <row r="652" spans="1:3" x14ac:dyDescent="0.35">
      <c r="A652" s="51" t="s">
        <v>659</v>
      </c>
      <c r="B652" s="50" t="s">
        <v>8</v>
      </c>
      <c r="C652" s="50" t="s">
        <v>4</v>
      </c>
    </row>
    <row r="653" spans="1:3" x14ac:dyDescent="0.35">
      <c r="A653" s="51" t="s">
        <v>660</v>
      </c>
      <c r="B653" s="50" t="s">
        <v>8</v>
      </c>
      <c r="C653" s="50" t="s">
        <v>5</v>
      </c>
    </row>
    <row r="654" spans="1:3" x14ac:dyDescent="0.35">
      <c r="A654" s="51" t="s">
        <v>661</v>
      </c>
      <c r="B654" s="50" t="s">
        <v>8</v>
      </c>
      <c r="C654" s="50" t="s">
        <v>5</v>
      </c>
    </row>
    <row r="655" spans="1:3" x14ac:dyDescent="0.35">
      <c r="A655" s="51" t="s">
        <v>662</v>
      </c>
      <c r="B655" s="50" t="s">
        <v>8</v>
      </c>
      <c r="C655" s="50" t="s">
        <v>5</v>
      </c>
    </row>
    <row r="656" spans="1:3" x14ac:dyDescent="0.35">
      <c r="A656" s="51" t="s">
        <v>663</v>
      </c>
      <c r="B656" s="50" t="s">
        <v>8</v>
      </c>
      <c r="C656" s="50" t="s">
        <v>5</v>
      </c>
    </row>
    <row r="657" spans="1:3" x14ac:dyDescent="0.35">
      <c r="A657" s="51" t="s">
        <v>664</v>
      </c>
      <c r="B657" s="50" t="s">
        <v>8</v>
      </c>
      <c r="C657" s="50" t="s">
        <v>5</v>
      </c>
    </row>
    <row r="658" spans="1:3" x14ac:dyDescent="0.35">
      <c r="A658" s="51" t="s">
        <v>665</v>
      </c>
      <c r="B658" s="50" t="s">
        <v>8</v>
      </c>
      <c r="C658" s="50" t="s">
        <v>5</v>
      </c>
    </row>
    <row r="659" spans="1:3" x14ac:dyDescent="0.35">
      <c r="A659" s="51" t="s">
        <v>666</v>
      </c>
      <c r="B659" s="50" t="s">
        <v>8</v>
      </c>
      <c r="C659" s="50" t="s">
        <v>5</v>
      </c>
    </row>
    <row r="660" spans="1:3" x14ac:dyDescent="0.35">
      <c r="A660" s="51" t="s">
        <v>667</v>
      </c>
      <c r="B660" s="50" t="s">
        <v>8</v>
      </c>
      <c r="C660" s="50" t="s">
        <v>5</v>
      </c>
    </row>
    <row r="661" spans="1:3" x14ac:dyDescent="0.35">
      <c r="A661" s="51" t="s">
        <v>668</v>
      </c>
      <c r="B661" s="50" t="s">
        <v>8</v>
      </c>
      <c r="C661" s="50" t="s">
        <v>5</v>
      </c>
    </row>
    <row r="662" spans="1:3" x14ac:dyDescent="0.35">
      <c r="A662" s="51" t="s">
        <v>669</v>
      </c>
      <c r="B662" s="50" t="s">
        <v>8</v>
      </c>
      <c r="C662" s="50" t="s">
        <v>5</v>
      </c>
    </row>
    <row r="663" spans="1:3" x14ac:dyDescent="0.35">
      <c r="A663" s="51" t="s">
        <v>670</v>
      </c>
      <c r="B663" s="50" t="s">
        <v>8</v>
      </c>
      <c r="C663" s="50" t="s">
        <v>5</v>
      </c>
    </row>
    <row r="664" spans="1:3" x14ac:dyDescent="0.35">
      <c r="A664" s="51" t="s">
        <v>671</v>
      </c>
      <c r="B664" s="50" t="s">
        <v>8</v>
      </c>
      <c r="C664" s="50" t="s">
        <v>5</v>
      </c>
    </row>
    <row r="665" spans="1:3" x14ac:dyDescent="0.35">
      <c r="A665" s="51" t="s">
        <v>672</v>
      </c>
      <c r="B665" s="50" t="s">
        <v>8</v>
      </c>
      <c r="C665" s="50" t="s">
        <v>5</v>
      </c>
    </row>
    <row r="666" spans="1:3" x14ac:dyDescent="0.35">
      <c r="A666" s="51" t="s">
        <v>673</v>
      </c>
      <c r="B666" s="50" t="s">
        <v>8</v>
      </c>
      <c r="C666" s="50" t="s">
        <v>5</v>
      </c>
    </row>
    <row r="667" spans="1:3" x14ac:dyDescent="0.35">
      <c r="A667" s="51" t="s">
        <v>674</v>
      </c>
      <c r="B667" s="50" t="s">
        <v>8</v>
      </c>
      <c r="C667" s="50" t="s">
        <v>5</v>
      </c>
    </row>
    <row r="668" spans="1:3" x14ac:dyDescent="0.35">
      <c r="A668" s="51" t="s">
        <v>675</v>
      </c>
      <c r="B668" s="50" t="s">
        <v>8</v>
      </c>
      <c r="C668" s="50" t="s">
        <v>5</v>
      </c>
    </row>
    <row r="669" spans="1:3" x14ac:dyDescent="0.35">
      <c r="A669" s="51" t="s">
        <v>676</v>
      </c>
      <c r="B669" s="50" t="s">
        <v>8</v>
      </c>
      <c r="C669" s="50" t="s">
        <v>5</v>
      </c>
    </row>
    <row r="670" spans="1:3" x14ac:dyDescent="0.35">
      <c r="A670" s="51" t="s">
        <v>677</v>
      </c>
      <c r="B670" s="50" t="s">
        <v>8</v>
      </c>
      <c r="C670" s="50" t="s">
        <v>5</v>
      </c>
    </row>
    <row r="671" spans="1:3" x14ac:dyDescent="0.35">
      <c r="A671" s="51" t="s">
        <v>678</v>
      </c>
      <c r="B671" s="50" t="s">
        <v>8</v>
      </c>
      <c r="C671" s="50" t="s">
        <v>5</v>
      </c>
    </row>
    <row r="672" spans="1:3" x14ac:dyDescent="0.35">
      <c r="A672" s="51" t="s">
        <v>679</v>
      </c>
      <c r="B672" s="50" t="s">
        <v>8</v>
      </c>
      <c r="C672" s="50" t="s">
        <v>5</v>
      </c>
    </row>
    <row r="673" spans="1:3" x14ac:dyDescent="0.35">
      <c r="A673" s="51" t="s">
        <v>680</v>
      </c>
      <c r="B673" s="50" t="s">
        <v>8</v>
      </c>
      <c r="C673" s="50" t="s">
        <v>5</v>
      </c>
    </row>
    <row r="674" spans="1:3" x14ac:dyDescent="0.35">
      <c r="A674" s="51" t="s">
        <v>681</v>
      </c>
      <c r="B674" s="50" t="s">
        <v>8</v>
      </c>
      <c r="C674" s="50" t="s">
        <v>5</v>
      </c>
    </row>
    <row r="675" spans="1:3" x14ac:dyDescent="0.35">
      <c r="A675" s="51" t="s">
        <v>682</v>
      </c>
      <c r="B675" s="50" t="s">
        <v>8</v>
      </c>
      <c r="C675" s="50" t="s">
        <v>5</v>
      </c>
    </row>
    <row r="676" spans="1:3" x14ac:dyDescent="0.35">
      <c r="A676" s="51" t="s">
        <v>683</v>
      </c>
      <c r="B676" s="50" t="s">
        <v>8</v>
      </c>
      <c r="C676" s="50" t="s">
        <v>5</v>
      </c>
    </row>
    <row r="677" spans="1:3" x14ac:dyDescent="0.35">
      <c r="A677" s="51" t="s">
        <v>684</v>
      </c>
      <c r="B677" s="50" t="s">
        <v>8</v>
      </c>
      <c r="C677" s="50" t="s">
        <v>5</v>
      </c>
    </row>
    <row r="678" spans="1:3" x14ac:dyDescent="0.35">
      <c r="A678" s="51" t="s">
        <v>685</v>
      </c>
      <c r="B678" s="50" t="s">
        <v>8</v>
      </c>
      <c r="C678" s="50" t="s">
        <v>5</v>
      </c>
    </row>
    <row r="679" spans="1:3" x14ac:dyDescent="0.35">
      <c r="A679" s="51" t="s">
        <v>686</v>
      </c>
      <c r="B679" s="50" t="s">
        <v>8</v>
      </c>
      <c r="C679" s="50" t="s">
        <v>5</v>
      </c>
    </row>
    <row r="680" spans="1:3" x14ac:dyDescent="0.35">
      <c r="A680" s="51" t="s">
        <v>687</v>
      </c>
      <c r="B680" s="50" t="s">
        <v>8</v>
      </c>
      <c r="C680" s="50" t="s">
        <v>5</v>
      </c>
    </row>
    <row r="681" spans="1:3" x14ac:dyDescent="0.35">
      <c r="A681" s="51" t="s">
        <v>688</v>
      </c>
      <c r="B681" s="50" t="s">
        <v>8</v>
      </c>
      <c r="C681" s="50" t="s">
        <v>5</v>
      </c>
    </row>
    <row r="682" spans="1:3" x14ac:dyDescent="0.35">
      <c r="A682" s="51" t="s">
        <v>689</v>
      </c>
      <c r="B682" s="50" t="s">
        <v>8</v>
      </c>
      <c r="C682" s="50" t="s">
        <v>5</v>
      </c>
    </row>
    <row r="683" spans="1:3" x14ac:dyDescent="0.35">
      <c r="A683" s="51" t="s">
        <v>690</v>
      </c>
      <c r="B683" s="50" t="s">
        <v>8</v>
      </c>
      <c r="C683" s="50" t="s">
        <v>5</v>
      </c>
    </row>
    <row r="684" spans="1:3" x14ac:dyDescent="0.35">
      <c r="A684" s="51" t="s">
        <v>691</v>
      </c>
      <c r="B684" s="50" t="s">
        <v>8</v>
      </c>
      <c r="C684" s="50" t="s">
        <v>5</v>
      </c>
    </row>
    <row r="685" spans="1:3" x14ac:dyDescent="0.35">
      <c r="A685" s="51" t="s">
        <v>692</v>
      </c>
      <c r="B685" s="50" t="s">
        <v>8</v>
      </c>
      <c r="C685" s="50" t="s">
        <v>5</v>
      </c>
    </row>
    <row r="686" spans="1:3" x14ac:dyDescent="0.35">
      <c r="A686" s="51" t="s">
        <v>693</v>
      </c>
      <c r="B686" s="50" t="s">
        <v>8</v>
      </c>
      <c r="C686" s="50" t="s">
        <v>5</v>
      </c>
    </row>
    <row r="687" spans="1:3" x14ac:dyDescent="0.35">
      <c r="A687" s="51" t="s">
        <v>694</v>
      </c>
      <c r="B687" s="50" t="s">
        <v>8</v>
      </c>
      <c r="C687" s="50" t="s">
        <v>5</v>
      </c>
    </row>
    <row r="688" spans="1:3" x14ac:dyDescent="0.35">
      <c r="A688" s="51" t="s">
        <v>695</v>
      </c>
      <c r="B688" s="50" t="s">
        <v>8</v>
      </c>
      <c r="C688" s="50" t="s">
        <v>5</v>
      </c>
    </row>
    <row r="689" spans="1:3" x14ac:dyDescent="0.35">
      <c r="A689" s="51" t="s">
        <v>696</v>
      </c>
      <c r="B689" s="50" t="s">
        <v>8</v>
      </c>
      <c r="C689" s="50" t="s">
        <v>5</v>
      </c>
    </row>
    <row r="690" spans="1:3" x14ac:dyDescent="0.35">
      <c r="A690" s="51" t="s">
        <v>697</v>
      </c>
      <c r="B690" s="50" t="s">
        <v>8</v>
      </c>
      <c r="C690" s="50" t="s">
        <v>5</v>
      </c>
    </row>
    <row r="691" spans="1:3" x14ac:dyDescent="0.35">
      <c r="A691" s="51" t="s">
        <v>698</v>
      </c>
      <c r="B691" s="50" t="s">
        <v>8</v>
      </c>
      <c r="C691" s="50" t="s">
        <v>5</v>
      </c>
    </row>
    <row r="692" spans="1:3" x14ac:dyDescent="0.35">
      <c r="A692" s="51" t="s">
        <v>699</v>
      </c>
      <c r="B692" s="50" t="s">
        <v>8</v>
      </c>
      <c r="C692" s="50" t="s">
        <v>5</v>
      </c>
    </row>
    <row r="693" spans="1:3" x14ac:dyDescent="0.35">
      <c r="A693" s="51" t="s">
        <v>700</v>
      </c>
      <c r="B693" s="50" t="s">
        <v>8</v>
      </c>
      <c r="C693" s="50" t="s">
        <v>5</v>
      </c>
    </row>
    <row r="694" spans="1:3" x14ac:dyDescent="0.35">
      <c r="A694" s="51" t="s">
        <v>701</v>
      </c>
      <c r="B694" s="50" t="s">
        <v>8</v>
      </c>
      <c r="C694" s="50" t="s">
        <v>5</v>
      </c>
    </row>
    <row r="695" spans="1:3" x14ac:dyDescent="0.35">
      <c r="A695" s="51" t="s">
        <v>702</v>
      </c>
      <c r="B695" s="50" t="s">
        <v>8</v>
      </c>
      <c r="C695" s="50" t="s">
        <v>5</v>
      </c>
    </row>
    <row r="696" spans="1:3" x14ac:dyDescent="0.35">
      <c r="A696" s="51" t="s">
        <v>703</v>
      </c>
      <c r="B696" s="50" t="s">
        <v>8</v>
      </c>
      <c r="C696" s="50" t="s">
        <v>5</v>
      </c>
    </row>
    <row r="697" spans="1:3" x14ac:dyDescent="0.35">
      <c r="A697" s="51" t="s">
        <v>704</v>
      </c>
      <c r="B697" s="50" t="s">
        <v>8</v>
      </c>
      <c r="C697" s="50" t="s">
        <v>5</v>
      </c>
    </row>
    <row r="698" spans="1:3" x14ac:dyDescent="0.35">
      <c r="A698" s="51" t="s">
        <v>705</v>
      </c>
      <c r="B698" s="50" t="s">
        <v>8</v>
      </c>
      <c r="C698" s="50" t="s">
        <v>5</v>
      </c>
    </row>
    <row r="699" spans="1:3" x14ac:dyDescent="0.35">
      <c r="A699" s="51" t="s">
        <v>706</v>
      </c>
      <c r="B699" s="50" t="s">
        <v>8</v>
      </c>
      <c r="C699" s="50" t="s">
        <v>5</v>
      </c>
    </row>
    <row r="700" spans="1:3" x14ac:dyDescent="0.35">
      <c r="A700" s="51" t="s">
        <v>707</v>
      </c>
      <c r="B700" s="50" t="s">
        <v>8</v>
      </c>
      <c r="C700" s="50" t="s">
        <v>5</v>
      </c>
    </row>
    <row r="701" spans="1:3" x14ac:dyDescent="0.35">
      <c r="A701" s="51" t="s">
        <v>708</v>
      </c>
      <c r="B701" s="50" t="s">
        <v>8</v>
      </c>
      <c r="C701" s="50" t="s">
        <v>5</v>
      </c>
    </row>
    <row r="702" spans="1:3" x14ac:dyDescent="0.35">
      <c r="A702" s="51" t="s">
        <v>709</v>
      </c>
      <c r="B702" s="50" t="s">
        <v>8</v>
      </c>
      <c r="C702" s="50" t="s">
        <v>5</v>
      </c>
    </row>
    <row r="703" spans="1:3" x14ac:dyDescent="0.35">
      <c r="A703" s="51" t="s">
        <v>710</v>
      </c>
      <c r="B703" s="50" t="s">
        <v>8</v>
      </c>
      <c r="C703" s="50" t="s">
        <v>5</v>
      </c>
    </row>
    <row r="704" spans="1:3" x14ac:dyDescent="0.35">
      <c r="A704" s="51" t="s">
        <v>711</v>
      </c>
      <c r="B704" s="50" t="s">
        <v>8</v>
      </c>
      <c r="C704" s="50" t="s">
        <v>5</v>
      </c>
    </row>
    <row r="705" spans="1:3" x14ac:dyDescent="0.35">
      <c r="A705" s="51" t="s">
        <v>712</v>
      </c>
      <c r="B705" s="50" t="s">
        <v>8</v>
      </c>
      <c r="C705" s="50" t="s">
        <v>5</v>
      </c>
    </row>
    <row r="706" spans="1:3" x14ac:dyDescent="0.35">
      <c r="A706" s="51" t="s">
        <v>713</v>
      </c>
      <c r="B706" s="50" t="s">
        <v>8</v>
      </c>
      <c r="C706" s="50" t="s">
        <v>4</v>
      </c>
    </row>
    <row r="707" spans="1:3" x14ac:dyDescent="0.35">
      <c r="A707" s="51" t="s">
        <v>714</v>
      </c>
      <c r="B707" s="50" t="s">
        <v>8</v>
      </c>
      <c r="C707" s="50" t="s">
        <v>5</v>
      </c>
    </row>
    <row r="708" spans="1:3" x14ac:dyDescent="0.35">
      <c r="A708" s="51" t="s">
        <v>715</v>
      </c>
      <c r="B708" s="50" t="s">
        <v>8</v>
      </c>
      <c r="C708" s="50" t="s">
        <v>5</v>
      </c>
    </row>
    <row r="709" spans="1:3" x14ac:dyDescent="0.35">
      <c r="A709" s="51" t="s">
        <v>716</v>
      </c>
      <c r="B709" s="50" t="s">
        <v>8</v>
      </c>
      <c r="C709" s="50" t="s">
        <v>5</v>
      </c>
    </row>
    <row r="710" spans="1:3" x14ac:dyDescent="0.35">
      <c r="A710" s="51" t="s">
        <v>717</v>
      </c>
      <c r="B710" s="50" t="s">
        <v>8</v>
      </c>
      <c r="C710" s="50" t="s">
        <v>5</v>
      </c>
    </row>
    <row r="711" spans="1:3" x14ac:dyDescent="0.35">
      <c r="A711" s="51" t="s">
        <v>718</v>
      </c>
      <c r="B711" s="50" t="s">
        <v>8</v>
      </c>
      <c r="C711" s="50" t="s">
        <v>5</v>
      </c>
    </row>
    <row r="712" spans="1:3" x14ac:dyDescent="0.35">
      <c r="A712" s="51" t="s">
        <v>719</v>
      </c>
      <c r="B712" s="50" t="s">
        <v>8</v>
      </c>
      <c r="C712" s="50" t="s">
        <v>5</v>
      </c>
    </row>
    <row r="713" spans="1:3" x14ac:dyDescent="0.35">
      <c r="A713" s="51" t="s">
        <v>720</v>
      </c>
      <c r="B713" s="50" t="s">
        <v>8</v>
      </c>
      <c r="C713" s="50" t="s">
        <v>5</v>
      </c>
    </row>
    <row r="714" spans="1:3" x14ac:dyDescent="0.35">
      <c r="A714" s="51" t="s">
        <v>721</v>
      </c>
      <c r="B714" s="50" t="s">
        <v>8</v>
      </c>
      <c r="C714" s="50" t="s">
        <v>5</v>
      </c>
    </row>
    <row r="715" spans="1:3" x14ac:dyDescent="0.35">
      <c r="A715" s="51" t="s">
        <v>722</v>
      </c>
      <c r="B715" s="50" t="s">
        <v>8</v>
      </c>
      <c r="C715" s="50" t="s">
        <v>5</v>
      </c>
    </row>
    <row r="716" spans="1:3" x14ac:dyDescent="0.35">
      <c r="A716" s="51" t="s">
        <v>723</v>
      </c>
      <c r="B716" s="50" t="s">
        <v>8</v>
      </c>
      <c r="C716" s="50" t="s">
        <v>5</v>
      </c>
    </row>
    <row r="717" spans="1:3" x14ac:dyDescent="0.35">
      <c r="A717" s="51" t="s">
        <v>724</v>
      </c>
      <c r="B717" s="50" t="s">
        <v>8</v>
      </c>
      <c r="C717" s="50" t="s">
        <v>5</v>
      </c>
    </row>
    <row r="718" spans="1:3" x14ac:dyDescent="0.35">
      <c r="A718" s="51" t="s">
        <v>725</v>
      </c>
      <c r="B718" s="50" t="s">
        <v>8</v>
      </c>
      <c r="C718" s="50" t="s">
        <v>4</v>
      </c>
    </row>
    <row r="719" spans="1:3" x14ac:dyDescent="0.35">
      <c r="A719" s="51" t="s">
        <v>726</v>
      </c>
      <c r="B719" s="50" t="s">
        <v>8</v>
      </c>
      <c r="C719" s="50" t="s">
        <v>5</v>
      </c>
    </row>
    <row r="720" spans="1:3" x14ac:dyDescent="0.35">
      <c r="A720" s="51" t="s">
        <v>727</v>
      </c>
      <c r="B720" s="50" t="s">
        <v>8</v>
      </c>
      <c r="C720" s="50" t="s">
        <v>5</v>
      </c>
    </row>
    <row r="721" spans="1:3" x14ac:dyDescent="0.35">
      <c r="A721" s="51" t="s">
        <v>728</v>
      </c>
      <c r="B721" s="50" t="s">
        <v>8</v>
      </c>
      <c r="C721" s="50" t="s">
        <v>5</v>
      </c>
    </row>
    <row r="722" spans="1:3" x14ac:dyDescent="0.35">
      <c r="A722" s="51" t="s">
        <v>729</v>
      </c>
      <c r="B722" s="50" t="s">
        <v>8</v>
      </c>
      <c r="C722" s="50" t="s">
        <v>5</v>
      </c>
    </row>
    <row r="723" spans="1:3" x14ac:dyDescent="0.35">
      <c r="A723" s="51" t="s">
        <v>730</v>
      </c>
      <c r="B723" s="50" t="s">
        <v>8</v>
      </c>
      <c r="C723" s="50" t="s">
        <v>5</v>
      </c>
    </row>
    <row r="724" spans="1:3" x14ac:dyDescent="0.35">
      <c r="A724" s="51" t="s">
        <v>731</v>
      </c>
      <c r="B724" s="50" t="s">
        <v>8</v>
      </c>
      <c r="C724" s="50" t="s">
        <v>5</v>
      </c>
    </row>
    <row r="725" spans="1:3" x14ac:dyDescent="0.35">
      <c r="A725" s="51" t="s">
        <v>732</v>
      </c>
      <c r="B725" s="50" t="s">
        <v>8</v>
      </c>
      <c r="C725" s="50" t="s">
        <v>5</v>
      </c>
    </row>
    <row r="726" spans="1:3" x14ac:dyDescent="0.35">
      <c r="A726" s="51" t="s">
        <v>733</v>
      </c>
      <c r="B726" s="50" t="s">
        <v>8</v>
      </c>
      <c r="C726" s="50" t="s">
        <v>5</v>
      </c>
    </row>
    <row r="727" spans="1:3" x14ac:dyDescent="0.35">
      <c r="A727" s="51" t="s">
        <v>734</v>
      </c>
      <c r="B727" s="50" t="s">
        <v>8</v>
      </c>
      <c r="C727" s="50" t="s">
        <v>5</v>
      </c>
    </row>
    <row r="728" spans="1:3" x14ac:dyDescent="0.35">
      <c r="A728" s="51" t="s">
        <v>735</v>
      </c>
      <c r="B728" s="50" t="s">
        <v>8</v>
      </c>
      <c r="C728" s="50" t="s">
        <v>5</v>
      </c>
    </row>
    <row r="729" spans="1:3" x14ac:dyDescent="0.35">
      <c r="A729" s="51" t="s">
        <v>736</v>
      </c>
      <c r="B729" s="50" t="s">
        <v>8</v>
      </c>
      <c r="C729" s="50" t="s">
        <v>5</v>
      </c>
    </row>
    <row r="730" spans="1:3" x14ac:dyDescent="0.35">
      <c r="A730" s="51" t="s">
        <v>737</v>
      </c>
      <c r="B730" s="50" t="s">
        <v>8</v>
      </c>
      <c r="C730" s="50" t="s">
        <v>5</v>
      </c>
    </row>
    <row r="731" spans="1:3" x14ac:dyDescent="0.35">
      <c r="A731" s="51" t="s">
        <v>738</v>
      </c>
      <c r="B731" s="50" t="s">
        <v>8</v>
      </c>
      <c r="C731" s="50" t="s">
        <v>5</v>
      </c>
    </row>
    <row r="732" spans="1:3" x14ac:dyDescent="0.35">
      <c r="A732" s="51" t="s">
        <v>739</v>
      </c>
      <c r="B732" s="50" t="s">
        <v>8</v>
      </c>
      <c r="C732" s="50" t="s">
        <v>5</v>
      </c>
    </row>
    <row r="733" spans="1:3" x14ac:dyDescent="0.35">
      <c r="A733" s="51" t="s">
        <v>740</v>
      </c>
      <c r="B733" s="50" t="s">
        <v>8</v>
      </c>
      <c r="C733" s="50" t="s">
        <v>5</v>
      </c>
    </row>
    <row r="734" spans="1:3" x14ac:dyDescent="0.35">
      <c r="A734" s="51" t="s">
        <v>741</v>
      </c>
      <c r="B734" s="50" t="s">
        <v>8</v>
      </c>
      <c r="C734" s="50" t="s">
        <v>5</v>
      </c>
    </row>
    <row r="735" spans="1:3" x14ac:dyDescent="0.35">
      <c r="A735" s="51" t="s">
        <v>742</v>
      </c>
      <c r="B735" s="50" t="s">
        <v>8</v>
      </c>
      <c r="C735" s="50" t="s">
        <v>5</v>
      </c>
    </row>
    <row r="736" spans="1:3" x14ac:dyDescent="0.35">
      <c r="A736" s="51" t="s">
        <v>743</v>
      </c>
      <c r="B736" s="50" t="s">
        <v>8</v>
      </c>
      <c r="C736" s="50" t="s">
        <v>5</v>
      </c>
    </row>
    <row r="737" spans="1:3" x14ac:dyDescent="0.35">
      <c r="A737" s="51" t="s">
        <v>744</v>
      </c>
      <c r="B737" s="50" t="s">
        <v>8</v>
      </c>
      <c r="C737" s="50" t="s">
        <v>5</v>
      </c>
    </row>
    <row r="738" spans="1:3" x14ac:dyDescent="0.35">
      <c r="A738" s="51" t="s">
        <v>745</v>
      </c>
      <c r="B738" s="50" t="s">
        <v>8</v>
      </c>
      <c r="C738" s="50" t="s">
        <v>5</v>
      </c>
    </row>
    <row r="739" spans="1:3" x14ac:dyDescent="0.35">
      <c r="A739" s="51" t="s">
        <v>746</v>
      </c>
      <c r="B739" s="50" t="s">
        <v>8</v>
      </c>
      <c r="C739" s="50" t="s">
        <v>5</v>
      </c>
    </row>
    <row r="740" spans="1:3" x14ac:dyDescent="0.35">
      <c r="A740" s="51" t="s">
        <v>747</v>
      </c>
      <c r="B740" s="50" t="s">
        <v>8</v>
      </c>
      <c r="C740" s="50" t="s">
        <v>5</v>
      </c>
    </row>
    <row r="741" spans="1:3" x14ac:dyDescent="0.35">
      <c r="A741" s="51" t="s">
        <v>748</v>
      </c>
      <c r="B741" s="50" t="s">
        <v>8</v>
      </c>
      <c r="C741" s="50" t="s">
        <v>5</v>
      </c>
    </row>
    <row r="742" spans="1:3" x14ac:dyDescent="0.35">
      <c r="A742" s="51" t="s">
        <v>749</v>
      </c>
      <c r="B742" s="50" t="s">
        <v>8</v>
      </c>
      <c r="C742" s="50" t="s">
        <v>5</v>
      </c>
    </row>
    <row r="743" spans="1:3" x14ac:dyDescent="0.35">
      <c r="A743" s="51" t="s">
        <v>750</v>
      </c>
      <c r="B743" s="50" t="s">
        <v>8</v>
      </c>
      <c r="C743" s="50" t="s">
        <v>5</v>
      </c>
    </row>
    <row r="744" spans="1:3" x14ac:dyDescent="0.35">
      <c r="A744" s="51" t="s">
        <v>751</v>
      </c>
      <c r="B744" s="50" t="s">
        <v>8</v>
      </c>
      <c r="C744" s="50" t="s">
        <v>5</v>
      </c>
    </row>
    <row r="745" spans="1:3" x14ac:dyDescent="0.35">
      <c r="A745" s="51" t="s">
        <v>752</v>
      </c>
      <c r="B745" s="50" t="s">
        <v>8</v>
      </c>
      <c r="C745" s="50" t="s">
        <v>5</v>
      </c>
    </row>
    <row r="746" spans="1:3" x14ac:dyDescent="0.35">
      <c r="A746" s="51" t="s">
        <v>753</v>
      </c>
      <c r="B746" s="50" t="s">
        <v>8</v>
      </c>
      <c r="C746" s="50" t="s">
        <v>5</v>
      </c>
    </row>
    <row r="747" spans="1:3" x14ac:dyDescent="0.35">
      <c r="A747" s="51" t="s">
        <v>754</v>
      </c>
      <c r="B747" s="50" t="s">
        <v>8</v>
      </c>
      <c r="C747" s="50" t="s">
        <v>5</v>
      </c>
    </row>
    <row r="748" spans="1:3" x14ac:dyDescent="0.35">
      <c r="A748" s="51" t="s">
        <v>755</v>
      </c>
      <c r="B748" s="50" t="s">
        <v>8</v>
      </c>
      <c r="C748" s="50" t="s">
        <v>5</v>
      </c>
    </row>
    <row r="749" spans="1:3" x14ac:dyDescent="0.35">
      <c r="A749" s="51" t="s">
        <v>756</v>
      </c>
      <c r="B749" s="50" t="s">
        <v>8</v>
      </c>
      <c r="C749" s="50" t="s">
        <v>5</v>
      </c>
    </row>
    <row r="750" spans="1:3" x14ac:dyDescent="0.35">
      <c r="A750" s="51" t="s">
        <v>757</v>
      </c>
      <c r="B750" s="50" t="s">
        <v>8</v>
      </c>
      <c r="C750" s="50" t="s">
        <v>5</v>
      </c>
    </row>
    <row r="751" spans="1:3" x14ac:dyDescent="0.35">
      <c r="A751" s="51" t="s">
        <v>758</v>
      </c>
      <c r="B751" s="50" t="s">
        <v>8</v>
      </c>
      <c r="C751" s="50" t="s">
        <v>5</v>
      </c>
    </row>
    <row r="752" spans="1:3" x14ac:dyDescent="0.35">
      <c r="A752" s="51" t="s">
        <v>759</v>
      </c>
      <c r="B752" s="50" t="s">
        <v>8</v>
      </c>
      <c r="C752" s="50" t="s">
        <v>5</v>
      </c>
    </row>
    <row r="753" spans="1:3" x14ac:dyDescent="0.35">
      <c r="A753" s="51" t="s">
        <v>760</v>
      </c>
      <c r="B753" s="50" t="s">
        <v>8</v>
      </c>
      <c r="C753" s="50" t="s">
        <v>5</v>
      </c>
    </row>
    <row r="754" spans="1:3" x14ac:dyDescent="0.35">
      <c r="A754" s="51" t="s">
        <v>761</v>
      </c>
      <c r="B754" s="50" t="s">
        <v>8</v>
      </c>
      <c r="C754" s="50" t="s">
        <v>5</v>
      </c>
    </row>
    <row r="755" spans="1:3" x14ac:dyDescent="0.35">
      <c r="A755" s="51" t="s">
        <v>762</v>
      </c>
      <c r="B755" s="50" t="s">
        <v>8</v>
      </c>
      <c r="C755" s="50" t="s">
        <v>5</v>
      </c>
    </row>
    <row r="756" spans="1:3" x14ac:dyDescent="0.35">
      <c r="A756" s="51" t="s">
        <v>763</v>
      </c>
      <c r="B756" s="50" t="s">
        <v>8</v>
      </c>
      <c r="C756" s="50" t="s">
        <v>5</v>
      </c>
    </row>
    <row r="757" spans="1:3" x14ac:dyDescent="0.35">
      <c r="A757" s="51" t="s">
        <v>764</v>
      </c>
      <c r="B757" s="50" t="s">
        <v>8</v>
      </c>
      <c r="C757" s="50" t="s">
        <v>5</v>
      </c>
    </row>
    <row r="758" spans="1:3" x14ac:dyDescent="0.35">
      <c r="A758" s="51" t="s">
        <v>765</v>
      </c>
      <c r="B758" s="50" t="s">
        <v>8</v>
      </c>
      <c r="C758" s="50" t="s">
        <v>5</v>
      </c>
    </row>
    <row r="759" spans="1:3" x14ac:dyDescent="0.35">
      <c r="A759" s="51" t="s">
        <v>766</v>
      </c>
      <c r="B759" s="50" t="s">
        <v>8</v>
      </c>
      <c r="C759" s="50" t="s">
        <v>5</v>
      </c>
    </row>
    <row r="760" spans="1:3" x14ac:dyDescent="0.35">
      <c r="A760" s="51" t="s">
        <v>767</v>
      </c>
      <c r="B760" s="50" t="s">
        <v>8</v>
      </c>
      <c r="C760" s="50" t="s">
        <v>5</v>
      </c>
    </row>
    <row r="761" spans="1:3" x14ac:dyDescent="0.35">
      <c r="A761" s="51" t="s">
        <v>768</v>
      </c>
      <c r="B761" s="50" t="s">
        <v>8</v>
      </c>
      <c r="C761" s="50" t="s">
        <v>4</v>
      </c>
    </row>
    <row r="762" spans="1:3" x14ac:dyDescent="0.35">
      <c r="A762" s="51" t="s">
        <v>769</v>
      </c>
      <c r="B762" s="50" t="s">
        <v>8</v>
      </c>
      <c r="C762" s="50" t="s">
        <v>5</v>
      </c>
    </row>
    <row r="763" spans="1:3" x14ac:dyDescent="0.35">
      <c r="A763" s="51" t="s">
        <v>770</v>
      </c>
      <c r="B763" s="50" t="s">
        <v>8</v>
      </c>
      <c r="C763" s="50" t="s">
        <v>5</v>
      </c>
    </row>
    <row r="764" spans="1:3" x14ac:dyDescent="0.35">
      <c r="A764" s="51" t="s">
        <v>771</v>
      </c>
      <c r="B764" s="50" t="s">
        <v>8</v>
      </c>
      <c r="C764" s="50" t="s">
        <v>5</v>
      </c>
    </row>
    <row r="765" spans="1:3" x14ac:dyDescent="0.35">
      <c r="A765" s="51" t="s">
        <v>772</v>
      </c>
      <c r="B765" s="50" t="s">
        <v>8</v>
      </c>
      <c r="C765" s="50" t="s">
        <v>5</v>
      </c>
    </row>
    <row r="766" spans="1:3" x14ac:dyDescent="0.35">
      <c r="A766" s="51" t="s">
        <v>773</v>
      </c>
      <c r="B766" s="50" t="s">
        <v>8</v>
      </c>
      <c r="C766" s="50" t="s">
        <v>5</v>
      </c>
    </row>
    <row r="767" spans="1:3" x14ac:dyDescent="0.35">
      <c r="A767" s="51" t="s">
        <v>774</v>
      </c>
      <c r="B767" s="50" t="s">
        <v>8</v>
      </c>
      <c r="C767" s="50" t="s">
        <v>5</v>
      </c>
    </row>
    <row r="768" spans="1:3" x14ac:dyDescent="0.35">
      <c r="A768" s="51" t="s">
        <v>775</v>
      </c>
      <c r="B768" s="50" t="s">
        <v>8</v>
      </c>
      <c r="C768" s="50" t="s">
        <v>5</v>
      </c>
    </row>
    <row r="769" spans="1:3" x14ac:dyDescent="0.35">
      <c r="A769" s="51" t="s">
        <v>776</v>
      </c>
      <c r="B769" s="50" t="s">
        <v>8</v>
      </c>
      <c r="C769" s="50" t="s">
        <v>5</v>
      </c>
    </row>
    <row r="770" spans="1:3" x14ac:dyDescent="0.35">
      <c r="A770" s="51" t="s">
        <v>777</v>
      </c>
      <c r="B770" s="50" t="s">
        <v>8</v>
      </c>
      <c r="C770" s="50" t="s">
        <v>5</v>
      </c>
    </row>
    <row r="771" spans="1:3" x14ac:dyDescent="0.35">
      <c r="A771" s="51" t="s">
        <v>778</v>
      </c>
      <c r="B771" s="50" t="s">
        <v>8</v>
      </c>
      <c r="C771" s="50" t="s">
        <v>5</v>
      </c>
    </row>
    <row r="772" spans="1:3" x14ac:dyDescent="0.35">
      <c r="A772" s="51" t="s">
        <v>779</v>
      </c>
      <c r="B772" s="50" t="s">
        <v>8</v>
      </c>
      <c r="C772" s="50" t="s">
        <v>5</v>
      </c>
    </row>
    <row r="773" spans="1:3" x14ac:dyDescent="0.35">
      <c r="A773" s="51" t="s">
        <v>780</v>
      </c>
      <c r="B773" s="50" t="s">
        <v>8</v>
      </c>
      <c r="C773" s="50" t="s">
        <v>5</v>
      </c>
    </row>
    <row r="774" spans="1:3" x14ac:dyDescent="0.35">
      <c r="A774" s="51" t="s">
        <v>781</v>
      </c>
      <c r="B774" s="50" t="s">
        <v>8</v>
      </c>
      <c r="C774" s="50" t="s">
        <v>5</v>
      </c>
    </row>
    <row r="775" spans="1:3" x14ac:dyDescent="0.35">
      <c r="A775" s="51" t="s">
        <v>782</v>
      </c>
      <c r="B775" s="50" t="s">
        <v>8</v>
      </c>
      <c r="C775" s="50" t="s">
        <v>4</v>
      </c>
    </row>
    <row r="776" spans="1:3" x14ac:dyDescent="0.35">
      <c r="A776" s="51" t="s">
        <v>783</v>
      </c>
      <c r="B776" s="50" t="s">
        <v>8</v>
      </c>
      <c r="C776" s="50" t="s">
        <v>4</v>
      </c>
    </row>
    <row r="777" spans="1:3" x14ac:dyDescent="0.35">
      <c r="A777" s="51" t="s">
        <v>784</v>
      </c>
      <c r="B777" s="50" t="s">
        <v>8</v>
      </c>
      <c r="C777" s="50" t="s">
        <v>4</v>
      </c>
    </row>
    <row r="778" spans="1:3" x14ac:dyDescent="0.35">
      <c r="A778" s="51" t="s">
        <v>785</v>
      </c>
      <c r="B778" s="50" t="s">
        <v>8</v>
      </c>
      <c r="C778" s="50" t="s">
        <v>4</v>
      </c>
    </row>
    <row r="779" spans="1:3" x14ac:dyDescent="0.35">
      <c r="A779" s="51" t="s">
        <v>786</v>
      </c>
      <c r="B779" s="50" t="s">
        <v>8</v>
      </c>
      <c r="C779" s="50" t="s">
        <v>5</v>
      </c>
    </row>
    <row r="780" spans="1:3" x14ac:dyDescent="0.35">
      <c r="A780" s="51" t="s">
        <v>787</v>
      </c>
      <c r="B780" s="50" t="s">
        <v>8</v>
      </c>
      <c r="C780" s="50" t="s">
        <v>5</v>
      </c>
    </row>
    <row r="781" spans="1:3" x14ac:dyDescent="0.35">
      <c r="A781" s="51" t="s">
        <v>788</v>
      </c>
      <c r="B781" s="50" t="s">
        <v>8</v>
      </c>
      <c r="C781" s="50" t="s">
        <v>5</v>
      </c>
    </row>
    <row r="782" spans="1:3" x14ac:dyDescent="0.35">
      <c r="A782" s="51" t="s">
        <v>789</v>
      </c>
      <c r="B782" s="50" t="s">
        <v>8</v>
      </c>
      <c r="C782" s="50" t="s">
        <v>5</v>
      </c>
    </row>
    <row r="783" spans="1:3" x14ac:dyDescent="0.35">
      <c r="A783" s="51" t="s">
        <v>790</v>
      </c>
      <c r="B783" s="50" t="s">
        <v>8</v>
      </c>
      <c r="C783" s="50" t="s">
        <v>5</v>
      </c>
    </row>
    <row r="784" spans="1:3" x14ac:dyDescent="0.35">
      <c r="A784" s="51" t="s">
        <v>791</v>
      </c>
      <c r="B784" s="50" t="s">
        <v>8</v>
      </c>
      <c r="C784" s="50" t="s">
        <v>5</v>
      </c>
    </row>
    <row r="785" spans="1:3" x14ac:dyDescent="0.35">
      <c r="A785" s="51" t="s">
        <v>792</v>
      </c>
      <c r="B785" s="50" t="s">
        <v>8</v>
      </c>
      <c r="C785" s="50" t="s">
        <v>5</v>
      </c>
    </row>
    <row r="786" spans="1:3" x14ac:dyDescent="0.35">
      <c r="A786" s="51" t="s">
        <v>793</v>
      </c>
      <c r="B786" s="50" t="s">
        <v>8</v>
      </c>
      <c r="C786" s="50" t="s">
        <v>5</v>
      </c>
    </row>
    <row r="787" spans="1:3" x14ac:dyDescent="0.35">
      <c r="A787" s="51" t="s">
        <v>794</v>
      </c>
      <c r="B787" s="50" t="s">
        <v>8</v>
      </c>
      <c r="C787" s="50" t="s">
        <v>5</v>
      </c>
    </row>
    <row r="788" spans="1:3" x14ac:dyDescent="0.35">
      <c r="A788" s="51" t="s">
        <v>795</v>
      </c>
      <c r="B788" s="50" t="s">
        <v>8</v>
      </c>
      <c r="C788" s="50" t="s">
        <v>5</v>
      </c>
    </row>
    <row r="789" spans="1:3" x14ac:dyDescent="0.35">
      <c r="A789" s="51" t="s">
        <v>796</v>
      </c>
      <c r="B789" s="50" t="s">
        <v>8</v>
      </c>
      <c r="C789" s="50" t="s">
        <v>5</v>
      </c>
    </row>
    <row r="790" spans="1:3" x14ac:dyDescent="0.35">
      <c r="A790" s="51" t="s">
        <v>797</v>
      </c>
      <c r="B790" s="50" t="s">
        <v>8</v>
      </c>
      <c r="C790" s="50" t="s">
        <v>5</v>
      </c>
    </row>
    <row r="791" spans="1:3" x14ac:dyDescent="0.35">
      <c r="A791" s="51" t="s">
        <v>798</v>
      </c>
      <c r="B791" s="50" t="s">
        <v>8</v>
      </c>
      <c r="C791" s="50" t="s">
        <v>5</v>
      </c>
    </row>
    <row r="792" spans="1:3" x14ac:dyDescent="0.35">
      <c r="A792" s="51" t="s">
        <v>799</v>
      </c>
      <c r="B792" s="50" t="s">
        <v>8</v>
      </c>
      <c r="C792" s="50" t="s">
        <v>5</v>
      </c>
    </row>
    <row r="793" spans="1:3" x14ac:dyDescent="0.35">
      <c r="A793" s="51" t="s">
        <v>800</v>
      </c>
      <c r="B793" s="50" t="s">
        <v>8</v>
      </c>
      <c r="C793" s="50" t="s">
        <v>5</v>
      </c>
    </row>
    <row r="794" spans="1:3" x14ac:dyDescent="0.35">
      <c r="A794" s="51" t="s">
        <v>801</v>
      </c>
      <c r="B794" s="50" t="s">
        <v>8</v>
      </c>
      <c r="C794" s="50" t="s">
        <v>5</v>
      </c>
    </row>
    <row r="795" spans="1:3" x14ac:dyDescent="0.35">
      <c r="A795" s="51" t="s">
        <v>802</v>
      </c>
      <c r="B795" s="50" t="s">
        <v>8</v>
      </c>
      <c r="C795" s="50" t="s">
        <v>5</v>
      </c>
    </row>
    <row r="796" spans="1:3" x14ac:dyDescent="0.35">
      <c r="A796" s="51" t="s">
        <v>803</v>
      </c>
      <c r="B796" s="50" t="s">
        <v>8</v>
      </c>
      <c r="C796" s="50" t="s">
        <v>5</v>
      </c>
    </row>
    <row r="797" spans="1:3" x14ac:dyDescent="0.35">
      <c r="A797" s="51" t="s">
        <v>804</v>
      </c>
      <c r="B797" s="50" t="s">
        <v>8</v>
      </c>
      <c r="C797" s="50" t="s">
        <v>5</v>
      </c>
    </row>
    <row r="798" spans="1:3" x14ac:dyDescent="0.35">
      <c r="A798" s="51" t="s">
        <v>805</v>
      </c>
      <c r="B798" s="50" t="s">
        <v>8</v>
      </c>
      <c r="C798" s="50" t="s">
        <v>5</v>
      </c>
    </row>
    <row r="799" spans="1:3" x14ac:dyDescent="0.35">
      <c r="A799" s="51" t="s">
        <v>806</v>
      </c>
      <c r="B799" s="50" t="s">
        <v>8</v>
      </c>
      <c r="C799" s="50" t="s">
        <v>5</v>
      </c>
    </row>
    <row r="800" spans="1:3" x14ac:dyDescent="0.35">
      <c r="A800" s="51" t="s">
        <v>807</v>
      </c>
      <c r="B800" s="50" t="s">
        <v>8</v>
      </c>
      <c r="C800" s="50" t="s">
        <v>5</v>
      </c>
    </row>
    <row r="801" spans="1:3" x14ac:dyDescent="0.35">
      <c r="A801" s="51" t="s">
        <v>808</v>
      </c>
      <c r="B801" s="50" t="s">
        <v>8</v>
      </c>
      <c r="C801" s="50" t="s">
        <v>5</v>
      </c>
    </row>
    <row r="802" spans="1:3" x14ac:dyDescent="0.35">
      <c r="A802" s="51" t="s">
        <v>809</v>
      </c>
      <c r="B802" s="50" t="s">
        <v>8</v>
      </c>
      <c r="C802" s="50" t="s">
        <v>5</v>
      </c>
    </row>
    <row r="803" spans="1:3" x14ac:dyDescent="0.35">
      <c r="A803" s="51" t="s">
        <v>810</v>
      </c>
      <c r="B803" s="50" t="s">
        <v>8</v>
      </c>
      <c r="C803" s="50" t="s">
        <v>5</v>
      </c>
    </row>
    <row r="804" spans="1:3" x14ac:dyDescent="0.35">
      <c r="A804" s="51" t="s">
        <v>811</v>
      </c>
      <c r="B804" s="50" t="s">
        <v>8</v>
      </c>
      <c r="C804" s="50" t="s">
        <v>5</v>
      </c>
    </row>
    <row r="805" spans="1:3" x14ac:dyDescent="0.35">
      <c r="A805" s="51" t="s">
        <v>812</v>
      </c>
      <c r="B805" s="50" t="s">
        <v>8</v>
      </c>
      <c r="C805" s="50" t="s">
        <v>5</v>
      </c>
    </row>
    <row r="806" spans="1:3" x14ac:dyDescent="0.35">
      <c r="A806" s="51" t="s">
        <v>813</v>
      </c>
      <c r="B806" s="50" t="s">
        <v>8</v>
      </c>
      <c r="C806" s="50" t="s">
        <v>5</v>
      </c>
    </row>
    <row r="807" spans="1:3" x14ac:dyDescent="0.35">
      <c r="A807" s="51" t="s">
        <v>814</v>
      </c>
      <c r="B807" s="50" t="s">
        <v>8</v>
      </c>
      <c r="C807" s="50" t="s">
        <v>5</v>
      </c>
    </row>
    <row r="808" spans="1:3" x14ac:dyDescent="0.35">
      <c r="A808" s="51" t="s">
        <v>815</v>
      </c>
      <c r="B808" s="50" t="s">
        <v>8</v>
      </c>
      <c r="C808" s="50" t="s">
        <v>5</v>
      </c>
    </row>
    <row r="809" spans="1:3" x14ac:dyDescent="0.35">
      <c r="A809" s="51" t="s">
        <v>816</v>
      </c>
      <c r="B809" s="50" t="s">
        <v>8</v>
      </c>
      <c r="C809" s="50" t="s">
        <v>5</v>
      </c>
    </row>
    <row r="810" spans="1:3" x14ac:dyDescent="0.35">
      <c r="A810" s="51" t="s">
        <v>817</v>
      </c>
      <c r="B810" s="50" t="s">
        <v>8</v>
      </c>
      <c r="C810" s="50" t="s">
        <v>5</v>
      </c>
    </row>
    <row r="811" spans="1:3" x14ac:dyDescent="0.35">
      <c r="A811" s="51" t="s">
        <v>818</v>
      </c>
      <c r="B811" s="50" t="s">
        <v>8</v>
      </c>
      <c r="C811" s="50" t="s">
        <v>5</v>
      </c>
    </row>
    <row r="812" spans="1:3" x14ac:dyDescent="0.35">
      <c r="A812" s="51" t="s">
        <v>819</v>
      </c>
      <c r="B812" s="50" t="s">
        <v>8</v>
      </c>
      <c r="C812" s="50" t="s">
        <v>5</v>
      </c>
    </row>
    <row r="813" spans="1:3" x14ac:dyDescent="0.35">
      <c r="A813" s="51" t="s">
        <v>820</v>
      </c>
      <c r="B813" s="50" t="s">
        <v>8</v>
      </c>
      <c r="C813" s="50" t="s">
        <v>5</v>
      </c>
    </row>
    <row r="814" spans="1:3" x14ac:dyDescent="0.35">
      <c r="A814" s="51" t="s">
        <v>821</v>
      </c>
      <c r="B814" s="50" t="s">
        <v>8</v>
      </c>
      <c r="C814" s="50" t="s">
        <v>5</v>
      </c>
    </row>
    <row r="815" spans="1:3" x14ac:dyDescent="0.35">
      <c r="A815" s="51" t="s">
        <v>822</v>
      </c>
      <c r="B815" s="50" t="s">
        <v>8</v>
      </c>
      <c r="C815" s="50" t="s">
        <v>5</v>
      </c>
    </row>
    <row r="816" spans="1:3" x14ac:dyDescent="0.35">
      <c r="A816" s="51" t="s">
        <v>823</v>
      </c>
      <c r="B816" s="50" t="s">
        <v>8</v>
      </c>
      <c r="C816" s="50" t="s">
        <v>5</v>
      </c>
    </row>
    <row r="817" spans="1:3" x14ac:dyDescent="0.35">
      <c r="A817" s="51" t="s">
        <v>824</v>
      </c>
      <c r="B817" s="50" t="s">
        <v>8</v>
      </c>
      <c r="C817" s="50" t="s">
        <v>5</v>
      </c>
    </row>
    <row r="818" spans="1:3" x14ac:dyDescent="0.35">
      <c r="A818" s="51" t="s">
        <v>825</v>
      </c>
      <c r="B818" s="50" t="s">
        <v>8</v>
      </c>
      <c r="C818" s="50" t="s">
        <v>5</v>
      </c>
    </row>
    <row r="819" spans="1:3" x14ac:dyDescent="0.35">
      <c r="A819" s="51" t="s">
        <v>826</v>
      </c>
      <c r="B819" s="50" t="s">
        <v>8</v>
      </c>
      <c r="C819" s="50" t="s">
        <v>5</v>
      </c>
    </row>
    <row r="820" spans="1:3" x14ac:dyDescent="0.35">
      <c r="A820" s="51" t="s">
        <v>827</v>
      </c>
      <c r="B820" s="50" t="s">
        <v>8</v>
      </c>
      <c r="C820" s="50" t="s">
        <v>5</v>
      </c>
    </row>
    <row r="821" spans="1:3" x14ac:dyDescent="0.35">
      <c r="A821" s="51" t="s">
        <v>828</v>
      </c>
      <c r="B821" s="50" t="s">
        <v>8</v>
      </c>
      <c r="C821" s="50" t="s">
        <v>5</v>
      </c>
    </row>
    <row r="822" spans="1:3" x14ac:dyDescent="0.35">
      <c r="A822" s="51" t="s">
        <v>829</v>
      </c>
      <c r="B822" s="50" t="s">
        <v>8</v>
      </c>
      <c r="C822" s="50" t="s">
        <v>5</v>
      </c>
    </row>
    <row r="823" spans="1:3" x14ac:dyDescent="0.35">
      <c r="A823" s="51" t="s">
        <v>830</v>
      </c>
      <c r="B823" s="50" t="s">
        <v>8</v>
      </c>
      <c r="C823" s="50" t="s">
        <v>5</v>
      </c>
    </row>
    <row r="824" spans="1:3" x14ac:dyDescent="0.35">
      <c r="A824" s="51" t="s">
        <v>831</v>
      </c>
      <c r="B824" s="50" t="s">
        <v>8</v>
      </c>
      <c r="C824" s="50" t="s">
        <v>5</v>
      </c>
    </row>
    <row r="825" spans="1:3" x14ac:dyDescent="0.35">
      <c r="A825" s="51" t="s">
        <v>832</v>
      </c>
      <c r="B825" s="50" t="s">
        <v>8</v>
      </c>
      <c r="C825" s="50" t="s">
        <v>5</v>
      </c>
    </row>
    <row r="826" spans="1:3" x14ac:dyDescent="0.35">
      <c r="A826" s="51" t="s">
        <v>833</v>
      </c>
      <c r="B826" s="50" t="s">
        <v>8</v>
      </c>
      <c r="C826" s="50" t="s">
        <v>5</v>
      </c>
    </row>
    <row r="827" spans="1:3" x14ac:dyDescent="0.35">
      <c r="A827" s="51" t="s">
        <v>834</v>
      </c>
      <c r="B827" s="50" t="s">
        <v>8</v>
      </c>
      <c r="C827" s="50" t="s">
        <v>5</v>
      </c>
    </row>
    <row r="828" spans="1:3" x14ac:dyDescent="0.35">
      <c r="A828" s="51" t="s">
        <v>835</v>
      </c>
      <c r="B828" s="50" t="s">
        <v>8</v>
      </c>
      <c r="C828" s="50" t="s">
        <v>5</v>
      </c>
    </row>
    <row r="829" spans="1:3" x14ac:dyDescent="0.35">
      <c r="A829" s="51" t="s">
        <v>836</v>
      </c>
      <c r="B829" s="50" t="s">
        <v>8</v>
      </c>
      <c r="C829" s="50" t="s">
        <v>5</v>
      </c>
    </row>
    <row r="830" spans="1:3" x14ac:dyDescent="0.35">
      <c r="A830" s="51" t="s">
        <v>837</v>
      </c>
      <c r="B830" s="50" t="s">
        <v>8</v>
      </c>
      <c r="C830" s="50" t="s">
        <v>5</v>
      </c>
    </row>
    <row r="831" spans="1:3" x14ac:dyDescent="0.35">
      <c r="A831" s="51" t="s">
        <v>838</v>
      </c>
      <c r="B831" s="50" t="s">
        <v>8</v>
      </c>
      <c r="C831" s="50" t="s">
        <v>5</v>
      </c>
    </row>
    <row r="832" spans="1:3" x14ac:dyDescent="0.35">
      <c r="A832" s="51" t="s">
        <v>839</v>
      </c>
      <c r="B832" s="50" t="s">
        <v>8</v>
      </c>
      <c r="C832" s="50" t="s">
        <v>5</v>
      </c>
    </row>
    <row r="833" spans="1:3" x14ac:dyDescent="0.35">
      <c r="A833" s="51" t="s">
        <v>840</v>
      </c>
      <c r="B833" s="50" t="s">
        <v>8</v>
      </c>
      <c r="C833" s="50" t="s">
        <v>5</v>
      </c>
    </row>
    <row r="834" spans="1:3" x14ac:dyDescent="0.35">
      <c r="A834" s="51" t="s">
        <v>841</v>
      </c>
      <c r="B834" s="50" t="s">
        <v>8</v>
      </c>
      <c r="C834" s="50" t="s">
        <v>5</v>
      </c>
    </row>
    <row r="835" spans="1:3" x14ac:dyDescent="0.35">
      <c r="A835" s="51" t="s">
        <v>842</v>
      </c>
      <c r="B835" s="50" t="s">
        <v>8</v>
      </c>
      <c r="C835" s="50" t="s">
        <v>5</v>
      </c>
    </row>
    <row r="836" spans="1:3" x14ac:dyDescent="0.35">
      <c r="A836" s="51" t="s">
        <v>843</v>
      </c>
      <c r="B836" s="50" t="s">
        <v>8</v>
      </c>
      <c r="C836" s="50" t="s">
        <v>5</v>
      </c>
    </row>
    <row r="837" spans="1:3" x14ac:dyDescent="0.35">
      <c r="A837" s="51" t="s">
        <v>844</v>
      </c>
      <c r="B837" s="50" t="s">
        <v>8</v>
      </c>
      <c r="C837" s="50" t="s">
        <v>5</v>
      </c>
    </row>
    <row r="838" spans="1:3" x14ac:dyDescent="0.35">
      <c r="A838" s="51" t="s">
        <v>845</v>
      </c>
      <c r="B838" s="50" t="s">
        <v>8</v>
      </c>
      <c r="C838" s="50" t="s">
        <v>5</v>
      </c>
    </row>
    <row r="839" spans="1:3" x14ac:dyDescent="0.35">
      <c r="A839" s="51" t="s">
        <v>846</v>
      </c>
      <c r="B839" s="50" t="s">
        <v>8</v>
      </c>
      <c r="C839" s="50" t="s">
        <v>5</v>
      </c>
    </row>
    <row r="840" spans="1:3" x14ac:dyDescent="0.35">
      <c r="A840" s="51" t="s">
        <v>847</v>
      </c>
      <c r="B840" s="50" t="s">
        <v>8</v>
      </c>
      <c r="C840" s="50" t="s">
        <v>5</v>
      </c>
    </row>
    <row r="841" spans="1:3" x14ac:dyDescent="0.35">
      <c r="A841" s="51" t="s">
        <v>848</v>
      </c>
      <c r="B841" s="50" t="s">
        <v>8</v>
      </c>
      <c r="C841" s="50" t="s">
        <v>5</v>
      </c>
    </row>
    <row r="842" spans="1:3" x14ac:dyDescent="0.35">
      <c r="A842" s="51" t="s">
        <v>849</v>
      </c>
      <c r="B842" s="50" t="s">
        <v>8</v>
      </c>
      <c r="C842" s="50" t="s">
        <v>5</v>
      </c>
    </row>
    <row r="843" spans="1:3" x14ac:dyDescent="0.35">
      <c r="A843" s="51" t="s">
        <v>850</v>
      </c>
      <c r="B843" s="50" t="s">
        <v>8</v>
      </c>
      <c r="C843" s="50" t="s">
        <v>5</v>
      </c>
    </row>
    <row r="844" spans="1:3" x14ac:dyDescent="0.35">
      <c r="A844" s="51" t="s">
        <v>851</v>
      </c>
      <c r="B844" s="50" t="s">
        <v>8</v>
      </c>
      <c r="C844" s="50" t="s">
        <v>5</v>
      </c>
    </row>
    <row r="845" spans="1:3" x14ac:dyDescent="0.35">
      <c r="A845" s="51" t="s">
        <v>852</v>
      </c>
      <c r="B845" s="50" t="s">
        <v>8</v>
      </c>
      <c r="C845" s="50" t="s">
        <v>5</v>
      </c>
    </row>
    <row r="846" spans="1:3" x14ac:dyDescent="0.35">
      <c r="A846" s="51" t="s">
        <v>853</v>
      </c>
      <c r="B846" s="50" t="s">
        <v>8</v>
      </c>
      <c r="C846" s="50" t="s">
        <v>5</v>
      </c>
    </row>
    <row r="847" spans="1:3" x14ac:dyDescent="0.35">
      <c r="A847" s="51" t="s">
        <v>854</v>
      </c>
      <c r="B847" s="50" t="s">
        <v>8</v>
      </c>
      <c r="C847" s="50" t="s">
        <v>5</v>
      </c>
    </row>
    <row r="848" spans="1:3" x14ac:dyDescent="0.35">
      <c r="A848" s="51" t="s">
        <v>855</v>
      </c>
      <c r="B848" s="50" t="s">
        <v>8</v>
      </c>
      <c r="C848" s="50" t="s">
        <v>5</v>
      </c>
    </row>
    <row r="849" spans="1:3" x14ac:dyDescent="0.35">
      <c r="A849" s="51" t="s">
        <v>856</v>
      </c>
      <c r="B849" s="50" t="s">
        <v>8</v>
      </c>
      <c r="C849" s="50" t="s">
        <v>5</v>
      </c>
    </row>
    <row r="850" spans="1:3" x14ac:dyDescent="0.35">
      <c r="A850" s="51" t="s">
        <v>857</v>
      </c>
      <c r="B850" s="50" t="s">
        <v>8</v>
      </c>
      <c r="C850" s="50" t="s">
        <v>5</v>
      </c>
    </row>
    <row r="851" spans="1:3" x14ac:dyDescent="0.35">
      <c r="A851" s="51" t="s">
        <v>858</v>
      </c>
      <c r="B851" s="50" t="s">
        <v>8</v>
      </c>
      <c r="C851" s="50" t="s">
        <v>5</v>
      </c>
    </row>
    <row r="852" spans="1:3" x14ac:dyDescent="0.35">
      <c r="A852" s="51" t="s">
        <v>859</v>
      </c>
      <c r="B852" s="50" t="s">
        <v>8</v>
      </c>
      <c r="C852" s="50" t="s">
        <v>5</v>
      </c>
    </row>
    <row r="853" spans="1:3" x14ac:dyDescent="0.35">
      <c r="A853" s="51" t="s">
        <v>860</v>
      </c>
      <c r="B853" s="50" t="s">
        <v>8</v>
      </c>
      <c r="C853" s="50" t="s">
        <v>5</v>
      </c>
    </row>
    <row r="854" spans="1:3" x14ac:dyDescent="0.35">
      <c r="A854" s="51" t="s">
        <v>861</v>
      </c>
      <c r="B854" s="50" t="s">
        <v>8</v>
      </c>
      <c r="C854" s="50" t="s">
        <v>5</v>
      </c>
    </row>
    <row r="855" spans="1:3" x14ac:dyDescent="0.35">
      <c r="A855" s="51" t="s">
        <v>862</v>
      </c>
      <c r="B855" s="50" t="s">
        <v>8</v>
      </c>
      <c r="C855" s="50" t="s">
        <v>5</v>
      </c>
    </row>
    <row r="856" spans="1:3" x14ac:dyDescent="0.35">
      <c r="A856" s="51" t="s">
        <v>863</v>
      </c>
      <c r="B856" s="50" t="s">
        <v>8</v>
      </c>
      <c r="C856" s="50" t="s">
        <v>5</v>
      </c>
    </row>
    <row r="857" spans="1:3" x14ac:dyDescent="0.35">
      <c r="A857" s="51" t="s">
        <v>864</v>
      </c>
      <c r="B857" s="50" t="s">
        <v>8</v>
      </c>
      <c r="C857" s="50" t="s">
        <v>5</v>
      </c>
    </row>
    <row r="858" spans="1:3" x14ac:dyDescent="0.35">
      <c r="A858" s="51" t="s">
        <v>865</v>
      </c>
      <c r="B858" s="50" t="s">
        <v>8</v>
      </c>
      <c r="C858" s="50" t="s">
        <v>5</v>
      </c>
    </row>
    <row r="859" spans="1:3" x14ac:dyDescent="0.35">
      <c r="A859" s="51" t="s">
        <v>866</v>
      </c>
      <c r="B859" s="50" t="s">
        <v>8</v>
      </c>
      <c r="C859" s="50" t="s">
        <v>5</v>
      </c>
    </row>
    <row r="860" spans="1:3" x14ac:dyDescent="0.35">
      <c r="A860" s="51" t="s">
        <v>867</v>
      </c>
      <c r="B860" s="50" t="s">
        <v>8</v>
      </c>
      <c r="C860" s="50" t="s">
        <v>5</v>
      </c>
    </row>
    <row r="861" spans="1:3" x14ac:dyDescent="0.35">
      <c r="A861" s="51" t="s">
        <v>868</v>
      </c>
      <c r="B861" s="50" t="s">
        <v>8</v>
      </c>
      <c r="C861" s="50" t="s">
        <v>5</v>
      </c>
    </row>
    <row r="862" spans="1:3" x14ac:dyDescent="0.35">
      <c r="A862" s="51" t="s">
        <v>869</v>
      </c>
      <c r="B862" s="50" t="s">
        <v>8</v>
      </c>
      <c r="C862" s="50" t="s">
        <v>5</v>
      </c>
    </row>
    <row r="863" spans="1:3" x14ac:dyDescent="0.35">
      <c r="A863" s="51" t="s">
        <v>870</v>
      </c>
      <c r="B863" s="50" t="s">
        <v>8</v>
      </c>
      <c r="C863" s="50" t="s">
        <v>5</v>
      </c>
    </row>
    <row r="864" spans="1:3" x14ac:dyDescent="0.35">
      <c r="A864" s="51" t="s">
        <v>871</v>
      </c>
      <c r="B864" s="50" t="s">
        <v>8</v>
      </c>
      <c r="C864" s="50" t="s">
        <v>5</v>
      </c>
    </row>
    <row r="865" spans="1:3" x14ac:dyDescent="0.35">
      <c r="A865" s="51" t="s">
        <v>872</v>
      </c>
      <c r="B865" s="50" t="s">
        <v>8</v>
      </c>
      <c r="C865" s="50" t="s">
        <v>5</v>
      </c>
    </row>
    <row r="866" spans="1:3" x14ac:dyDescent="0.35">
      <c r="A866" s="51" t="s">
        <v>873</v>
      </c>
      <c r="B866" s="50" t="s">
        <v>8</v>
      </c>
      <c r="C866" s="50" t="s">
        <v>5</v>
      </c>
    </row>
    <row r="867" spans="1:3" x14ac:dyDescent="0.35">
      <c r="A867" s="51" t="s">
        <v>874</v>
      </c>
      <c r="B867" s="50" t="s">
        <v>8</v>
      </c>
      <c r="C867" s="50" t="s">
        <v>5</v>
      </c>
    </row>
    <row r="868" spans="1:3" x14ac:dyDescent="0.35">
      <c r="A868" s="51" t="s">
        <v>875</v>
      </c>
      <c r="B868" s="50" t="s">
        <v>8</v>
      </c>
      <c r="C868" s="50" t="s">
        <v>5</v>
      </c>
    </row>
    <row r="869" spans="1:3" x14ac:dyDescent="0.35">
      <c r="A869" s="51" t="s">
        <v>876</v>
      </c>
      <c r="B869" s="50" t="s">
        <v>8</v>
      </c>
      <c r="C869" s="50" t="s">
        <v>5</v>
      </c>
    </row>
    <row r="870" spans="1:3" x14ac:dyDescent="0.35">
      <c r="A870" s="51" t="s">
        <v>877</v>
      </c>
      <c r="B870" s="50" t="s">
        <v>8</v>
      </c>
      <c r="C870" s="50" t="s">
        <v>5</v>
      </c>
    </row>
    <row r="871" spans="1:3" x14ac:dyDescent="0.35">
      <c r="A871" s="51" t="s">
        <v>878</v>
      </c>
      <c r="B871" s="50" t="s">
        <v>8</v>
      </c>
      <c r="C871" s="50" t="s">
        <v>5</v>
      </c>
    </row>
    <row r="872" spans="1:3" x14ac:dyDescent="0.35">
      <c r="A872" s="51" t="s">
        <v>879</v>
      </c>
      <c r="B872" s="50" t="s">
        <v>8</v>
      </c>
      <c r="C872" s="50" t="s">
        <v>5</v>
      </c>
    </row>
    <row r="873" spans="1:3" x14ac:dyDescent="0.35">
      <c r="A873" s="51" t="s">
        <v>880</v>
      </c>
      <c r="B873" s="50" t="s">
        <v>8</v>
      </c>
      <c r="C873" s="50" t="s">
        <v>5</v>
      </c>
    </row>
    <row r="874" spans="1:3" x14ac:dyDescent="0.35">
      <c r="A874" s="51" t="s">
        <v>881</v>
      </c>
      <c r="B874" s="50" t="s">
        <v>8</v>
      </c>
      <c r="C874" s="50" t="s">
        <v>5</v>
      </c>
    </row>
    <row r="875" spans="1:3" x14ac:dyDescent="0.35">
      <c r="A875" s="51" t="s">
        <v>882</v>
      </c>
      <c r="B875" s="50" t="s">
        <v>8</v>
      </c>
      <c r="C875" s="50" t="s">
        <v>5</v>
      </c>
    </row>
    <row r="876" spans="1:3" x14ac:dyDescent="0.35">
      <c r="A876" s="51" t="s">
        <v>883</v>
      </c>
      <c r="B876" s="50" t="s">
        <v>8</v>
      </c>
      <c r="C876" s="50" t="s">
        <v>5</v>
      </c>
    </row>
    <row r="877" spans="1:3" x14ac:dyDescent="0.35">
      <c r="A877" s="51" t="s">
        <v>884</v>
      </c>
      <c r="B877" s="50" t="s">
        <v>8</v>
      </c>
      <c r="C877" s="50" t="s">
        <v>5</v>
      </c>
    </row>
    <row r="878" spans="1:3" x14ac:dyDescent="0.35">
      <c r="A878" s="51" t="s">
        <v>885</v>
      </c>
      <c r="B878" s="50" t="s">
        <v>8</v>
      </c>
      <c r="C878" s="50" t="s">
        <v>5</v>
      </c>
    </row>
    <row r="879" spans="1:3" x14ac:dyDescent="0.35">
      <c r="A879" s="51" t="s">
        <v>886</v>
      </c>
      <c r="B879" s="50" t="s">
        <v>8</v>
      </c>
      <c r="C879" s="50" t="s">
        <v>5</v>
      </c>
    </row>
    <row r="880" spans="1:3" x14ac:dyDescent="0.35">
      <c r="A880" s="51" t="s">
        <v>887</v>
      </c>
      <c r="B880" s="50" t="s">
        <v>8</v>
      </c>
      <c r="C880" s="50" t="s">
        <v>5</v>
      </c>
    </row>
    <row r="881" spans="1:3" x14ac:dyDescent="0.35">
      <c r="A881" s="51" t="s">
        <v>888</v>
      </c>
      <c r="B881" s="50" t="s">
        <v>8</v>
      </c>
      <c r="C881" s="50" t="s">
        <v>5</v>
      </c>
    </row>
    <row r="882" spans="1:3" x14ac:dyDescent="0.35">
      <c r="A882" s="51" t="s">
        <v>889</v>
      </c>
      <c r="B882" s="50" t="s">
        <v>8</v>
      </c>
      <c r="C882" s="50" t="s">
        <v>5</v>
      </c>
    </row>
    <row r="883" spans="1:3" x14ac:dyDescent="0.35">
      <c r="A883" s="51" t="s">
        <v>890</v>
      </c>
      <c r="B883" s="50" t="s">
        <v>8</v>
      </c>
      <c r="C883" s="50" t="s">
        <v>5</v>
      </c>
    </row>
    <row r="884" spans="1:3" x14ac:dyDescent="0.35">
      <c r="A884" s="51" t="s">
        <v>891</v>
      </c>
      <c r="B884" s="50" t="s">
        <v>8</v>
      </c>
      <c r="C884" s="50" t="s">
        <v>5</v>
      </c>
    </row>
    <row r="885" spans="1:3" x14ac:dyDescent="0.35">
      <c r="A885" s="51" t="s">
        <v>892</v>
      </c>
      <c r="B885" s="50" t="s">
        <v>8</v>
      </c>
      <c r="C885" s="50" t="s">
        <v>5</v>
      </c>
    </row>
    <row r="886" spans="1:3" x14ac:dyDescent="0.35">
      <c r="A886" s="51" t="s">
        <v>893</v>
      </c>
      <c r="B886" s="50" t="s">
        <v>8</v>
      </c>
      <c r="C886" s="50" t="s">
        <v>5</v>
      </c>
    </row>
    <row r="887" spans="1:3" x14ac:dyDescent="0.35">
      <c r="A887" s="51" t="s">
        <v>894</v>
      </c>
      <c r="B887" s="50" t="s">
        <v>8</v>
      </c>
      <c r="C887" s="50" t="s">
        <v>5</v>
      </c>
    </row>
    <row r="888" spans="1:3" x14ac:dyDescent="0.35">
      <c r="A888" s="51" t="s">
        <v>895</v>
      </c>
      <c r="B888" s="50" t="s">
        <v>8</v>
      </c>
      <c r="C888" s="50" t="s">
        <v>5</v>
      </c>
    </row>
    <row r="889" spans="1:3" x14ac:dyDescent="0.35">
      <c r="A889" s="51" t="s">
        <v>896</v>
      </c>
      <c r="B889" s="50" t="s">
        <v>8</v>
      </c>
      <c r="C889" s="50" t="s">
        <v>5</v>
      </c>
    </row>
    <row r="890" spans="1:3" x14ac:dyDescent="0.35">
      <c r="A890" s="51" t="s">
        <v>897</v>
      </c>
      <c r="B890" s="50" t="s">
        <v>8</v>
      </c>
      <c r="C890" s="50" t="s">
        <v>5</v>
      </c>
    </row>
    <row r="891" spans="1:3" x14ac:dyDescent="0.35">
      <c r="A891" s="51" t="s">
        <v>898</v>
      </c>
      <c r="B891" s="50" t="s">
        <v>8</v>
      </c>
      <c r="C891" s="50" t="s">
        <v>5</v>
      </c>
    </row>
    <row r="892" spans="1:3" x14ac:dyDescent="0.35">
      <c r="A892" s="51" t="s">
        <v>899</v>
      </c>
      <c r="B892" s="50" t="s">
        <v>8</v>
      </c>
      <c r="C892" s="50" t="s">
        <v>5</v>
      </c>
    </row>
    <row r="893" spans="1:3" x14ac:dyDescent="0.35">
      <c r="A893" s="51" t="s">
        <v>900</v>
      </c>
      <c r="B893" s="50" t="s">
        <v>8</v>
      </c>
      <c r="C893" s="50" t="s">
        <v>5</v>
      </c>
    </row>
    <row r="894" spans="1:3" x14ac:dyDescent="0.35">
      <c r="A894" s="51" t="s">
        <v>901</v>
      </c>
      <c r="B894" s="50" t="s">
        <v>8</v>
      </c>
      <c r="C894" s="50" t="s">
        <v>5</v>
      </c>
    </row>
    <row r="895" spans="1:3" x14ac:dyDescent="0.35">
      <c r="A895" s="51" t="s">
        <v>902</v>
      </c>
      <c r="B895" s="50" t="s">
        <v>8</v>
      </c>
      <c r="C895" s="50" t="s">
        <v>5</v>
      </c>
    </row>
    <row r="896" spans="1:3" x14ac:dyDescent="0.35">
      <c r="A896" s="51" t="s">
        <v>903</v>
      </c>
      <c r="B896" s="50" t="s">
        <v>8</v>
      </c>
      <c r="C896" s="50" t="s">
        <v>5</v>
      </c>
    </row>
    <row r="897" spans="1:3" x14ac:dyDescent="0.35">
      <c r="A897" s="51" t="s">
        <v>904</v>
      </c>
      <c r="B897" s="50" t="s">
        <v>8</v>
      </c>
      <c r="C897" s="50" t="s">
        <v>5</v>
      </c>
    </row>
    <row r="898" spans="1:3" x14ac:dyDescent="0.35">
      <c r="A898" s="51" t="s">
        <v>905</v>
      </c>
      <c r="B898" s="50" t="s">
        <v>8</v>
      </c>
      <c r="C898" s="50" t="s">
        <v>5</v>
      </c>
    </row>
    <row r="899" spans="1:3" x14ac:dyDescent="0.35">
      <c r="A899" s="51" t="s">
        <v>906</v>
      </c>
      <c r="B899" s="50" t="s">
        <v>8</v>
      </c>
      <c r="C899" s="50" t="s">
        <v>5</v>
      </c>
    </row>
    <row r="900" spans="1:3" x14ac:dyDescent="0.35">
      <c r="A900" s="51" t="s">
        <v>907</v>
      </c>
      <c r="B900" s="50" t="s">
        <v>8</v>
      </c>
      <c r="C900" s="50" t="s">
        <v>5</v>
      </c>
    </row>
    <row r="901" spans="1:3" x14ac:dyDescent="0.35">
      <c r="A901" s="51" t="s">
        <v>908</v>
      </c>
      <c r="B901" s="50" t="s">
        <v>8</v>
      </c>
      <c r="C901" s="50" t="s">
        <v>5</v>
      </c>
    </row>
    <row r="902" spans="1:3" x14ac:dyDescent="0.35">
      <c r="A902" s="51" t="s">
        <v>909</v>
      </c>
      <c r="B902" s="50" t="s">
        <v>8</v>
      </c>
      <c r="C902" s="50" t="s">
        <v>5</v>
      </c>
    </row>
    <row r="903" spans="1:3" x14ac:dyDescent="0.35">
      <c r="A903" s="51" t="s">
        <v>910</v>
      </c>
      <c r="B903" s="50" t="s">
        <v>8</v>
      </c>
      <c r="C903" s="50" t="s">
        <v>5</v>
      </c>
    </row>
    <row r="904" spans="1:3" x14ac:dyDescent="0.35">
      <c r="A904" s="51" t="s">
        <v>911</v>
      </c>
      <c r="B904" s="50" t="s">
        <v>8</v>
      </c>
      <c r="C904" s="50" t="s">
        <v>5</v>
      </c>
    </row>
    <row r="905" spans="1:3" x14ac:dyDescent="0.35">
      <c r="A905" s="51" t="s">
        <v>912</v>
      </c>
      <c r="B905" s="50" t="s">
        <v>8</v>
      </c>
      <c r="C905" s="50" t="s">
        <v>5</v>
      </c>
    </row>
    <row r="906" spans="1:3" x14ac:dyDescent="0.35">
      <c r="A906" s="51" t="s">
        <v>913</v>
      </c>
      <c r="B906" s="50" t="s">
        <v>8</v>
      </c>
      <c r="C906" s="50" t="s">
        <v>5</v>
      </c>
    </row>
    <row r="907" spans="1:3" x14ac:dyDescent="0.35">
      <c r="A907" s="51" t="s">
        <v>914</v>
      </c>
      <c r="B907" s="50" t="s">
        <v>8</v>
      </c>
      <c r="C907" s="50" t="s">
        <v>5</v>
      </c>
    </row>
    <row r="908" spans="1:3" x14ac:dyDescent="0.35">
      <c r="A908" s="51" t="s">
        <v>915</v>
      </c>
      <c r="B908" s="50" t="s">
        <v>8</v>
      </c>
      <c r="C908" s="50" t="s">
        <v>5</v>
      </c>
    </row>
    <row r="909" spans="1:3" x14ac:dyDescent="0.35">
      <c r="A909" s="51" t="s">
        <v>916</v>
      </c>
      <c r="B909" s="50" t="s">
        <v>8</v>
      </c>
      <c r="C909" s="50" t="s">
        <v>5</v>
      </c>
    </row>
    <row r="910" spans="1:3" x14ac:dyDescent="0.35">
      <c r="A910" s="51" t="s">
        <v>917</v>
      </c>
      <c r="B910" s="50" t="s">
        <v>8</v>
      </c>
      <c r="C910" s="50" t="s">
        <v>4</v>
      </c>
    </row>
    <row r="911" spans="1:3" x14ac:dyDescent="0.35">
      <c r="A911" s="51" t="s">
        <v>918</v>
      </c>
      <c r="B911" s="50" t="s">
        <v>8</v>
      </c>
      <c r="C911" s="50" t="s">
        <v>5</v>
      </c>
    </row>
    <row r="912" spans="1:3" x14ac:dyDescent="0.35">
      <c r="A912" s="51" t="s">
        <v>919</v>
      </c>
      <c r="B912" s="50" t="s">
        <v>8</v>
      </c>
      <c r="C912" s="50" t="s">
        <v>5</v>
      </c>
    </row>
    <row r="913" spans="1:3" x14ac:dyDescent="0.35">
      <c r="A913" s="51" t="s">
        <v>920</v>
      </c>
      <c r="B913" s="50" t="s">
        <v>8</v>
      </c>
      <c r="C913" s="50" t="s">
        <v>5</v>
      </c>
    </row>
    <row r="914" spans="1:3" x14ac:dyDescent="0.35">
      <c r="A914" s="51" t="s">
        <v>921</v>
      </c>
      <c r="B914" s="50" t="s">
        <v>8</v>
      </c>
      <c r="C914" s="50" t="s">
        <v>4</v>
      </c>
    </row>
    <row r="915" spans="1:3" x14ac:dyDescent="0.35">
      <c r="A915" s="51" t="s">
        <v>922</v>
      </c>
      <c r="B915" s="50" t="s">
        <v>8</v>
      </c>
      <c r="C915" s="50" t="s">
        <v>5</v>
      </c>
    </row>
    <row r="916" spans="1:3" x14ac:dyDescent="0.35">
      <c r="A916" s="51" t="s">
        <v>923</v>
      </c>
      <c r="B916" s="50" t="s">
        <v>8</v>
      </c>
      <c r="C916" s="50" t="s">
        <v>4</v>
      </c>
    </row>
    <row r="917" spans="1:3" x14ac:dyDescent="0.35">
      <c r="A917" s="51" t="s">
        <v>924</v>
      </c>
      <c r="B917" s="50" t="s">
        <v>8</v>
      </c>
      <c r="C917" s="50" t="s">
        <v>4</v>
      </c>
    </row>
    <row r="918" spans="1:3" x14ac:dyDescent="0.35">
      <c r="A918" s="51" t="s">
        <v>925</v>
      </c>
      <c r="B918" s="50" t="s">
        <v>8</v>
      </c>
      <c r="C918" s="50" t="s">
        <v>5</v>
      </c>
    </row>
    <row r="919" spans="1:3" x14ac:dyDescent="0.35">
      <c r="A919" s="51" t="s">
        <v>926</v>
      </c>
      <c r="B919" s="50" t="s">
        <v>8</v>
      </c>
      <c r="C919" s="50" t="s">
        <v>5</v>
      </c>
    </row>
    <row r="920" spans="1:3" x14ac:dyDescent="0.35">
      <c r="A920" s="51" t="s">
        <v>927</v>
      </c>
      <c r="B920" s="50" t="s">
        <v>8</v>
      </c>
      <c r="C920" s="50" t="s">
        <v>5</v>
      </c>
    </row>
    <row r="921" spans="1:3" x14ac:dyDescent="0.35">
      <c r="A921" s="51" t="s">
        <v>928</v>
      </c>
      <c r="B921" s="50" t="s">
        <v>8</v>
      </c>
      <c r="C921" s="50" t="s">
        <v>4</v>
      </c>
    </row>
    <row r="922" spans="1:3" x14ac:dyDescent="0.35">
      <c r="A922" s="51" t="s">
        <v>929</v>
      </c>
      <c r="B922" s="50" t="s">
        <v>8</v>
      </c>
      <c r="C922" s="50" t="s">
        <v>5</v>
      </c>
    </row>
    <row r="923" spans="1:3" x14ac:dyDescent="0.35">
      <c r="A923" s="51" t="s">
        <v>930</v>
      </c>
      <c r="B923" s="50" t="s">
        <v>8</v>
      </c>
      <c r="C923" s="50" t="s">
        <v>5</v>
      </c>
    </row>
    <row r="924" spans="1:3" x14ac:dyDescent="0.35">
      <c r="A924" s="51" t="s">
        <v>931</v>
      </c>
      <c r="B924" s="50" t="s">
        <v>8</v>
      </c>
      <c r="C924" s="50" t="s">
        <v>5</v>
      </c>
    </row>
    <row r="925" spans="1:3" x14ac:dyDescent="0.35">
      <c r="A925" s="51" t="s">
        <v>932</v>
      </c>
      <c r="B925" s="50" t="s">
        <v>8</v>
      </c>
      <c r="C925" s="50" t="s">
        <v>5</v>
      </c>
    </row>
    <row r="926" spans="1:3" x14ac:dyDescent="0.35">
      <c r="A926" s="51" t="s">
        <v>933</v>
      </c>
      <c r="B926" s="50" t="s">
        <v>8</v>
      </c>
      <c r="C926" s="50" t="s">
        <v>4</v>
      </c>
    </row>
    <row r="927" spans="1:3" x14ac:dyDescent="0.35">
      <c r="A927" s="51" t="s">
        <v>934</v>
      </c>
      <c r="B927" s="50" t="s">
        <v>8</v>
      </c>
      <c r="C927" s="50" t="s">
        <v>4</v>
      </c>
    </row>
    <row r="928" spans="1:3" x14ac:dyDescent="0.35">
      <c r="A928" s="51" t="s">
        <v>935</v>
      </c>
      <c r="B928" s="50" t="s">
        <v>8</v>
      </c>
      <c r="C928" s="50" t="s">
        <v>5</v>
      </c>
    </row>
    <row r="929" spans="1:3" x14ac:dyDescent="0.35">
      <c r="A929" s="51" t="s">
        <v>936</v>
      </c>
      <c r="B929" s="50" t="s">
        <v>8</v>
      </c>
      <c r="C929" s="50" t="s">
        <v>5</v>
      </c>
    </row>
    <row r="930" spans="1:3" x14ac:dyDescent="0.35">
      <c r="A930" s="51" t="s">
        <v>937</v>
      </c>
      <c r="B930" s="50" t="s">
        <v>8</v>
      </c>
      <c r="C930" s="50" t="s">
        <v>4</v>
      </c>
    </row>
    <row r="931" spans="1:3" x14ac:dyDescent="0.35">
      <c r="A931" s="51" t="s">
        <v>938</v>
      </c>
      <c r="B931" s="50" t="s">
        <v>8</v>
      </c>
      <c r="C931" s="50" t="s">
        <v>5</v>
      </c>
    </row>
    <row r="932" spans="1:3" x14ac:dyDescent="0.35">
      <c r="A932" s="51" t="s">
        <v>939</v>
      </c>
      <c r="B932" s="50" t="s">
        <v>8</v>
      </c>
      <c r="C932" s="50" t="s">
        <v>5</v>
      </c>
    </row>
    <row r="933" spans="1:3" x14ac:dyDescent="0.35">
      <c r="A933" s="51" t="s">
        <v>940</v>
      </c>
      <c r="B933" s="50" t="s">
        <v>8</v>
      </c>
      <c r="C933" s="50" t="s">
        <v>5</v>
      </c>
    </row>
    <row r="934" spans="1:3" x14ac:dyDescent="0.35">
      <c r="A934" s="51" t="s">
        <v>941</v>
      </c>
      <c r="B934" s="50" t="s">
        <v>8</v>
      </c>
      <c r="C934" s="50" t="s">
        <v>5</v>
      </c>
    </row>
    <row r="935" spans="1:3" x14ac:dyDescent="0.35">
      <c r="A935" s="51" t="s">
        <v>942</v>
      </c>
      <c r="B935" s="50" t="s">
        <v>8</v>
      </c>
      <c r="C935" s="50" t="s">
        <v>5</v>
      </c>
    </row>
    <row r="936" spans="1:3" x14ac:dyDescent="0.35">
      <c r="A936" s="51" t="s">
        <v>943</v>
      </c>
      <c r="B936" s="50" t="s">
        <v>8</v>
      </c>
      <c r="C936" s="50" t="s">
        <v>5</v>
      </c>
    </row>
    <row r="937" spans="1:3" x14ac:dyDescent="0.35">
      <c r="A937" s="51" t="s">
        <v>944</v>
      </c>
      <c r="B937" s="50" t="s">
        <v>8</v>
      </c>
      <c r="C937" s="50" t="s">
        <v>5</v>
      </c>
    </row>
    <row r="938" spans="1:3" x14ac:dyDescent="0.35">
      <c r="A938" s="51" t="s">
        <v>945</v>
      </c>
      <c r="B938" s="50" t="s">
        <v>8</v>
      </c>
      <c r="C938" s="50" t="s">
        <v>5</v>
      </c>
    </row>
    <row r="939" spans="1:3" x14ac:dyDescent="0.35">
      <c r="A939" s="51" t="s">
        <v>946</v>
      </c>
      <c r="B939" s="50" t="s">
        <v>8</v>
      </c>
      <c r="C939" s="50" t="s">
        <v>5</v>
      </c>
    </row>
    <row r="940" spans="1:3" x14ac:dyDescent="0.35">
      <c r="A940" s="51" t="s">
        <v>947</v>
      </c>
      <c r="B940" s="50" t="s">
        <v>8</v>
      </c>
      <c r="C940" s="50" t="s">
        <v>5</v>
      </c>
    </row>
    <row r="941" spans="1:3" x14ac:dyDescent="0.35">
      <c r="A941" s="51" t="s">
        <v>948</v>
      </c>
      <c r="B941" s="50" t="s">
        <v>8</v>
      </c>
      <c r="C941" s="50" t="s">
        <v>5</v>
      </c>
    </row>
    <row r="942" spans="1:3" x14ac:dyDescent="0.35">
      <c r="A942" s="51" t="s">
        <v>949</v>
      </c>
      <c r="B942" s="50" t="s">
        <v>8</v>
      </c>
      <c r="C942" s="50" t="s">
        <v>5</v>
      </c>
    </row>
    <row r="943" spans="1:3" x14ac:dyDescent="0.35">
      <c r="A943" s="51" t="s">
        <v>950</v>
      </c>
      <c r="B943" s="50" t="s">
        <v>8</v>
      </c>
      <c r="C943" s="50" t="s">
        <v>5</v>
      </c>
    </row>
    <row r="944" spans="1:3" x14ac:dyDescent="0.35">
      <c r="A944" s="51" t="s">
        <v>951</v>
      </c>
      <c r="B944" s="50" t="s">
        <v>8</v>
      </c>
      <c r="C944" s="50" t="s">
        <v>5</v>
      </c>
    </row>
    <row r="945" spans="1:3" x14ac:dyDescent="0.35">
      <c r="A945" s="51" t="s">
        <v>952</v>
      </c>
      <c r="B945" s="50" t="s">
        <v>8</v>
      </c>
      <c r="C945" s="50" t="s">
        <v>5</v>
      </c>
    </row>
    <row r="946" spans="1:3" x14ac:dyDescent="0.35">
      <c r="A946" s="51" t="s">
        <v>953</v>
      </c>
      <c r="B946" s="50" t="s">
        <v>8</v>
      </c>
      <c r="C946" s="50" t="s">
        <v>5</v>
      </c>
    </row>
    <row r="947" spans="1:3" x14ac:dyDescent="0.35">
      <c r="A947" s="51" t="s">
        <v>954</v>
      </c>
      <c r="B947" s="50" t="s">
        <v>8</v>
      </c>
      <c r="C947" s="50" t="s">
        <v>5</v>
      </c>
    </row>
    <row r="948" spans="1:3" x14ac:dyDescent="0.35">
      <c r="A948" s="51" t="s">
        <v>955</v>
      </c>
      <c r="B948" s="50" t="s">
        <v>8</v>
      </c>
      <c r="C948" s="50" t="s">
        <v>5</v>
      </c>
    </row>
    <row r="949" spans="1:3" x14ac:dyDescent="0.35">
      <c r="A949" s="51" t="s">
        <v>956</v>
      </c>
      <c r="B949" s="50" t="s">
        <v>8</v>
      </c>
      <c r="C949" s="50" t="s">
        <v>5</v>
      </c>
    </row>
    <row r="950" spans="1:3" x14ac:dyDescent="0.35">
      <c r="A950" s="51" t="s">
        <v>957</v>
      </c>
      <c r="B950" s="50" t="s">
        <v>8</v>
      </c>
      <c r="C950" s="50" t="s">
        <v>5</v>
      </c>
    </row>
    <row r="951" spans="1:3" x14ac:dyDescent="0.35">
      <c r="A951" s="51" t="s">
        <v>958</v>
      </c>
      <c r="B951" s="50" t="s">
        <v>8</v>
      </c>
      <c r="C951" s="50" t="s">
        <v>5</v>
      </c>
    </row>
    <row r="952" spans="1:3" x14ac:dyDescent="0.35">
      <c r="A952" s="51" t="s">
        <v>959</v>
      </c>
      <c r="B952" s="50" t="s">
        <v>8</v>
      </c>
      <c r="C952" s="50" t="s">
        <v>4</v>
      </c>
    </row>
    <row r="953" spans="1:3" x14ac:dyDescent="0.35">
      <c r="A953" s="51" t="s">
        <v>960</v>
      </c>
      <c r="B953" s="50" t="s">
        <v>8</v>
      </c>
      <c r="C953" s="50" t="s">
        <v>4</v>
      </c>
    </row>
    <row r="954" spans="1:3" x14ac:dyDescent="0.35">
      <c r="A954" s="51" t="s">
        <v>961</v>
      </c>
      <c r="B954" s="50" t="s">
        <v>8</v>
      </c>
      <c r="C954" s="50" t="s">
        <v>4</v>
      </c>
    </row>
    <row r="955" spans="1:3" x14ac:dyDescent="0.35">
      <c r="A955" s="51" t="s">
        <v>962</v>
      </c>
      <c r="B955" s="50" t="s">
        <v>8</v>
      </c>
      <c r="C955" s="50" t="s">
        <v>5</v>
      </c>
    </row>
    <row r="956" spans="1:3" x14ac:dyDescent="0.35">
      <c r="A956" s="51" t="s">
        <v>963</v>
      </c>
      <c r="B956" s="50" t="s">
        <v>8</v>
      </c>
      <c r="C956" s="50" t="s">
        <v>4</v>
      </c>
    </row>
    <row r="957" spans="1:3" x14ac:dyDescent="0.35">
      <c r="A957" s="51" t="s">
        <v>964</v>
      </c>
      <c r="B957" s="50" t="s">
        <v>8</v>
      </c>
      <c r="C957" s="50" t="s">
        <v>5</v>
      </c>
    </row>
    <row r="958" spans="1:3" x14ac:dyDescent="0.35">
      <c r="A958" s="51" t="s">
        <v>965</v>
      </c>
      <c r="B958" s="50" t="s">
        <v>8</v>
      </c>
      <c r="C958" s="50" t="s">
        <v>5</v>
      </c>
    </row>
    <row r="959" spans="1:3" x14ac:dyDescent="0.35">
      <c r="A959" s="51" t="s">
        <v>966</v>
      </c>
      <c r="B959" s="50" t="s">
        <v>8</v>
      </c>
      <c r="C959" s="50" t="s">
        <v>4</v>
      </c>
    </row>
    <row r="960" spans="1:3" x14ac:dyDescent="0.35">
      <c r="A960" s="51" t="s">
        <v>967</v>
      </c>
      <c r="B960" s="50" t="s">
        <v>8</v>
      </c>
      <c r="C960" s="50" t="s">
        <v>4</v>
      </c>
    </row>
    <row r="961" spans="1:3" x14ac:dyDescent="0.35">
      <c r="A961" s="51" t="s">
        <v>968</v>
      </c>
      <c r="B961" s="50" t="s">
        <v>8</v>
      </c>
      <c r="C961" s="50" t="s">
        <v>4</v>
      </c>
    </row>
    <row r="962" spans="1:3" x14ac:dyDescent="0.35">
      <c r="A962" s="51" t="s">
        <v>969</v>
      </c>
      <c r="B962" s="50" t="s">
        <v>8</v>
      </c>
      <c r="C962" s="50" t="s">
        <v>4</v>
      </c>
    </row>
    <row r="963" spans="1:3" x14ac:dyDescent="0.35">
      <c r="A963" s="51" t="s">
        <v>970</v>
      </c>
      <c r="B963" s="50" t="s">
        <v>8</v>
      </c>
      <c r="C963" s="50" t="s">
        <v>4</v>
      </c>
    </row>
    <row r="964" spans="1:3" x14ac:dyDescent="0.35">
      <c r="A964" s="51" t="s">
        <v>971</v>
      </c>
      <c r="B964" s="50" t="s">
        <v>8</v>
      </c>
      <c r="C964" s="50" t="s">
        <v>4</v>
      </c>
    </row>
    <row r="965" spans="1:3" x14ac:dyDescent="0.35">
      <c r="A965" s="51" t="s">
        <v>972</v>
      </c>
      <c r="B965" s="50" t="s">
        <v>8</v>
      </c>
      <c r="C965" s="50" t="s">
        <v>4</v>
      </c>
    </row>
    <row r="966" spans="1:3" x14ac:dyDescent="0.35">
      <c r="A966" s="51" t="s">
        <v>973</v>
      </c>
      <c r="B966" s="50" t="s">
        <v>8</v>
      </c>
      <c r="C966" s="50" t="s">
        <v>5</v>
      </c>
    </row>
    <row r="967" spans="1:3" x14ac:dyDescent="0.35">
      <c r="A967" s="51" t="s">
        <v>974</v>
      </c>
      <c r="B967" s="50" t="s">
        <v>8</v>
      </c>
      <c r="C967" s="50" t="s">
        <v>5</v>
      </c>
    </row>
    <row r="968" spans="1:3" x14ac:dyDescent="0.35">
      <c r="A968" s="51" t="s">
        <v>975</v>
      </c>
      <c r="B968" s="50" t="s">
        <v>8</v>
      </c>
      <c r="C968" s="50" t="s">
        <v>5</v>
      </c>
    </row>
    <row r="969" spans="1:3" x14ac:dyDescent="0.35">
      <c r="A969" s="51" t="s">
        <v>976</v>
      </c>
      <c r="B969" s="50" t="s">
        <v>8</v>
      </c>
      <c r="C969" s="50" t="s">
        <v>5</v>
      </c>
    </row>
    <row r="970" spans="1:3" x14ac:dyDescent="0.35">
      <c r="A970" s="51" t="s">
        <v>977</v>
      </c>
      <c r="B970" s="50" t="s">
        <v>8</v>
      </c>
      <c r="C970" s="50" t="s">
        <v>5</v>
      </c>
    </row>
    <row r="971" spans="1:3" x14ac:dyDescent="0.35">
      <c r="A971" s="51" t="s">
        <v>978</v>
      </c>
      <c r="B971" s="50" t="s">
        <v>8</v>
      </c>
      <c r="C971" s="50" t="s">
        <v>5</v>
      </c>
    </row>
    <row r="972" spans="1:3" x14ac:dyDescent="0.35">
      <c r="A972" s="51" t="s">
        <v>979</v>
      </c>
      <c r="B972" s="50" t="s">
        <v>8</v>
      </c>
      <c r="C972" s="50" t="s">
        <v>4</v>
      </c>
    </row>
    <row r="973" spans="1:3" x14ac:dyDescent="0.35">
      <c r="A973" s="51" t="s">
        <v>980</v>
      </c>
      <c r="B973" s="50" t="s">
        <v>8</v>
      </c>
      <c r="C973" s="50" t="s">
        <v>5</v>
      </c>
    </row>
    <row r="974" spans="1:3" x14ac:dyDescent="0.35">
      <c r="A974" s="51" t="s">
        <v>981</v>
      </c>
      <c r="B974" s="50" t="s">
        <v>8</v>
      </c>
      <c r="C974" s="50" t="s">
        <v>5</v>
      </c>
    </row>
    <row r="975" spans="1:3" x14ac:dyDescent="0.35">
      <c r="A975" s="51" t="s">
        <v>982</v>
      </c>
      <c r="B975" s="50" t="s">
        <v>8</v>
      </c>
      <c r="C975" s="50" t="s">
        <v>5</v>
      </c>
    </row>
    <row r="976" spans="1:3" x14ac:dyDescent="0.35">
      <c r="A976" s="51" t="s">
        <v>983</v>
      </c>
      <c r="B976" s="50" t="s">
        <v>8</v>
      </c>
      <c r="C976" s="50" t="s">
        <v>5</v>
      </c>
    </row>
    <row r="977" spans="1:3" x14ac:dyDescent="0.35">
      <c r="A977" s="51" t="s">
        <v>984</v>
      </c>
      <c r="B977" s="50" t="s">
        <v>8</v>
      </c>
      <c r="C977" s="50" t="s">
        <v>5</v>
      </c>
    </row>
    <row r="978" spans="1:3" x14ac:dyDescent="0.35">
      <c r="A978" s="51" t="s">
        <v>985</v>
      </c>
      <c r="B978" s="50" t="s">
        <v>8</v>
      </c>
      <c r="C978" s="50" t="s">
        <v>5</v>
      </c>
    </row>
    <row r="979" spans="1:3" x14ac:dyDescent="0.35">
      <c r="A979" s="51" t="s">
        <v>986</v>
      </c>
      <c r="B979" s="50" t="s">
        <v>8</v>
      </c>
      <c r="C979" s="50" t="s">
        <v>5</v>
      </c>
    </row>
    <row r="980" spans="1:3" x14ac:dyDescent="0.35">
      <c r="A980" s="51" t="s">
        <v>987</v>
      </c>
      <c r="B980" s="50" t="s">
        <v>8</v>
      </c>
      <c r="C980" s="50" t="s">
        <v>5</v>
      </c>
    </row>
    <row r="981" spans="1:3" x14ac:dyDescent="0.35">
      <c r="A981" s="51" t="s">
        <v>988</v>
      </c>
      <c r="B981" s="50" t="s">
        <v>8</v>
      </c>
      <c r="C981" s="50" t="s">
        <v>4</v>
      </c>
    </row>
    <row r="982" spans="1:3" x14ac:dyDescent="0.35">
      <c r="A982" s="51" t="s">
        <v>989</v>
      </c>
      <c r="B982" s="50" t="s">
        <v>8</v>
      </c>
      <c r="C982" s="50" t="s">
        <v>5</v>
      </c>
    </row>
    <row r="983" spans="1:3" x14ac:dyDescent="0.35">
      <c r="A983" s="51" t="s">
        <v>990</v>
      </c>
      <c r="B983" s="50" t="s">
        <v>8</v>
      </c>
      <c r="C983" s="50" t="s">
        <v>5</v>
      </c>
    </row>
    <row r="984" spans="1:3" x14ac:dyDescent="0.35">
      <c r="A984" s="51" t="s">
        <v>991</v>
      </c>
      <c r="B984" s="50" t="s">
        <v>8</v>
      </c>
      <c r="C984" s="50" t="s">
        <v>5</v>
      </c>
    </row>
    <row r="985" spans="1:3" x14ac:dyDescent="0.35">
      <c r="A985" s="51" t="s">
        <v>992</v>
      </c>
      <c r="B985" s="50" t="s">
        <v>8</v>
      </c>
      <c r="C985" s="50" t="s">
        <v>5</v>
      </c>
    </row>
    <row r="986" spans="1:3" x14ac:dyDescent="0.35">
      <c r="A986" s="51" t="s">
        <v>993</v>
      </c>
      <c r="B986" s="50" t="s">
        <v>8</v>
      </c>
      <c r="C986" s="50" t="s">
        <v>5</v>
      </c>
    </row>
    <row r="987" spans="1:3" x14ac:dyDescent="0.35">
      <c r="A987" s="51" t="s">
        <v>994</v>
      </c>
      <c r="B987" s="50" t="s">
        <v>8</v>
      </c>
      <c r="C987" s="50" t="s">
        <v>5</v>
      </c>
    </row>
    <row r="988" spans="1:3" x14ac:dyDescent="0.35">
      <c r="A988" s="51" t="s">
        <v>995</v>
      </c>
      <c r="B988" s="50" t="s">
        <v>8</v>
      </c>
      <c r="C988" s="50" t="s">
        <v>5</v>
      </c>
    </row>
    <row r="989" spans="1:3" x14ac:dyDescent="0.35">
      <c r="A989" s="51" t="s">
        <v>996</v>
      </c>
      <c r="B989" s="50" t="s">
        <v>8</v>
      </c>
      <c r="C989" s="50" t="s">
        <v>5</v>
      </c>
    </row>
    <row r="990" spans="1:3" x14ac:dyDescent="0.35">
      <c r="A990" s="51" t="s">
        <v>997</v>
      </c>
      <c r="B990" s="50" t="s">
        <v>8</v>
      </c>
      <c r="C990" s="50" t="s">
        <v>5</v>
      </c>
    </row>
    <row r="991" spans="1:3" x14ac:dyDescent="0.35">
      <c r="A991" s="51" t="s">
        <v>998</v>
      </c>
      <c r="B991" s="50" t="s">
        <v>8</v>
      </c>
      <c r="C991" s="50" t="s">
        <v>5</v>
      </c>
    </row>
    <row r="992" spans="1:3" x14ac:dyDescent="0.35">
      <c r="A992" s="51" t="s">
        <v>999</v>
      </c>
      <c r="B992" s="50" t="s">
        <v>8</v>
      </c>
      <c r="C992" s="50" t="s">
        <v>5</v>
      </c>
    </row>
    <row r="993" spans="1:3" x14ac:dyDescent="0.35">
      <c r="A993" s="51" t="s">
        <v>1000</v>
      </c>
      <c r="B993" s="50" t="s">
        <v>8</v>
      </c>
      <c r="C993" s="50" t="s">
        <v>5</v>
      </c>
    </row>
    <row r="994" spans="1:3" x14ac:dyDescent="0.35">
      <c r="A994" s="51" t="s">
        <v>1001</v>
      </c>
      <c r="B994" s="50" t="s">
        <v>8</v>
      </c>
      <c r="C994" s="50" t="s">
        <v>5</v>
      </c>
    </row>
    <row r="995" spans="1:3" x14ac:dyDescent="0.35">
      <c r="A995" s="51" t="s">
        <v>1002</v>
      </c>
      <c r="B995" s="50" t="s">
        <v>8</v>
      </c>
      <c r="C995" s="50" t="s">
        <v>5</v>
      </c>
    </row>
    <row r="996" spans="1:3" x14ac:dyDescent="0.35">
      <c r="A996" s="51" t="s">
        <v>1003</v>
      </c>
      <c r="B996" s="50" t="s">
        <v>8</v>
      </c>
      <c r="C996" s="50" t="s">
        <v>5</v>
      </c>
    </row>
    <row r="997" spans="1:3" x14ac:dyDescent="0.35">
      <c r="A997" s="51" t="s">
        <v>1004</v>
      </c>
      <c r="B997" s="50" t="s">
        <v>8</v>
      </c>
      <c r="C997" s="50" t="s">
        <v>5</v>
      </c>
    </row>
    <row r="998" spans="1:3" x14ac:dyDescent="0.35">
      <c r="A998" s="51" t="s">
        <v>1005</v>
      </c>
      <c r="B998" s="50" t="s">
        <v>8</v>
      </c>
      <c r="C998" s="50" t="s">
        <v>5</v>
      </c>
    </row>
    <row r="999" spans="1:3" x14ac:dyDescent="0.35">
      <c r="A999" s="51" t="s">
        <v>1006</v>
      </c>
      <c r="B999" s="50" t="s">
        <v>8</v>
      </c>
      <c r="C999" s="50" t="s">
        <v>5</v>
      </c>
    </row>
    <row r="1000" spans="1:3" x14ac:dyDescent="0.35">
      <c r="A1000" s="51" t="s">
        <v>1007</v>
      </c>
      <c r="B1000" s="50" t="s">
        <v>8</v>
      </c>
      <c r="C1000" s="50" t="s">
        <v>5</v>
      </c>
    </row>
    <row r="1001" spans="1:3" x14ac:dyDescent="0.35">
      <c r="A1001" s="51" t="s">
        <v>1008</v>
      </c>
      <c r="B1001" s="50" t="s">
        <v>8</v>
      </c>
      <c r="C1001" s="50" t="s">
        <v>5</v>
      </c>
    </row>
    <row r="1002" spans="1:3" x14ac:dyDescent="0.35">
      <c r="A1002" s="51" t="s">
        <v>1009</v>
      </c>
      <c r="B1002" s="50" t="s">
        <v>8</v>
      </c>
      <c r="C1002" s="50" t="s">
        <v>5</v>
      </c>
    </row>
    <row r="1003" spans="1:3" x14ac:dyDescent="0.35">
      <c r="A1003" s="51" t="s">
        <v>1010</v>
      </c>
      <c r="B1003" s="50" t="s">
        <v>8</v>
      </c>
      <c r="C1003" s="50" t="s">
        <v>5</v>
      </c>
    </row>
    <row r="1004" spans="1:3" x14ac:dyDescent="0.35">
      <c r="A1004" s="51" t="s">
        <v>1011</v>
      </c>
      <c r="B1004" s="50" t="s">
        <v>8</v>
      </c>
      <c r="C1004" s="50" t="s">
        <v>5</v>
      </c>
    </row>
    <row r="1005" spans="1:3" x14ac:dyDescent="0.35">
      <c r="A1005" s="51" t="s">
        <v>1012</v>
      </c>
      <c r="B1005" s="50" t="s">
        <v>8</v>
      </c>
      <c r="C1005" s="50" t="s">
        <v>5</v>
      </c>
    </row>
    <row r="1006" spans="1:3" x14ac:dyDescent="0.35">
      <c r="A1006" s="51" t="s">
        <v>1013</v>
      </c>
      <c r="B1006" s="50" t="s">
        <v>8</v>
      </c>
      <c r="C1006" s="50" t="s">
        <v>5</v>
      </c>
    </row>
    <row r="1007" spans="1:3" x14ac:dyDescent="0.35">
      <c r="A1007" s="51" t="s">
        <v>1014</v>
      </c>
      <c r="B1007" s="50" t="s">
        <v>8</v>
      </c>
      <c r="C1007" s="50" t="s">
        <v>5</v>
      </c>
    </row>
    <row r="1008" spans="1:3" x14ac:dyDescent="0.35">
      <c r="A1008" s="51" t="s">
        <v>1015</v>
      </c>
      <c r="B1008" s="50" t="s">
        <v>8</v>
      </c>
      <c r="C1008" s="50" t="s">
        <v>5</v>
      </c>
    </row>
    <row r="1009" spans="1:3" x14ac:dyDescent="0.35">
      <c r="A1009" s="51" t="s">
        <v>1016</v>
      </c>
      <c r="B1009" s="50" t="s">
        <v>8</v>
      </c>
      <c r="C1009" s="50" t="s">
        <v>5</v>
      </c>
    </row>
    <row r="1010" spans="1:3" x14ac:dyDescent="0.35">
      <c r="A1010" s="51" t="s">
        <v>1017</v>
      </c>
      <c r="B1010" s="50" t="s">
        <v>8</v>
      </c>
      <c r="C1010" s="50" t="s">
        <v>5</v>
      </c>
    </row>
    <row r="1011" spans="1:3" x14ac:dyDescent="0.35">
      <c r="A1011" s="51" t="s">
        <v>1018</v>
      </c>
      <c r="B1011" s="50" t="s">
        <v>8</v>
      </c>
      <c r="C1011" s="50" t="s">
        <v>5</v>
      </c>
    </row>
    <row r="1012" spans="1:3" x14ac:dyDescent="0.35">
      <c r="A1012" s="51" t="s">
        <v>1019</v>
      </c>
      <c r="B1012" s="50" t="s">
        <v>8</v>
      </c>
      <c r="C1012" s="50" t="s">
        <v>5</v>
      </c>
    </row>
    <row r="1013" spans="1:3" x14ac:dyDescent="0.35">
      <c r="A1013" s="51" t="s">
        <v>1020</v>
      </c>
      <c r="B1013" s="50" t="s">
        <v>8</v>
      </c>
      <c r="C1013" s="50" t="s">
        <v>5</v>
      </c>
    </row>
    <row r="1014" spans="1:3" x14ac:dyDescent="0.35">
      <c r="A1014" s="51" t="s">
        <v>1021</v>
      </c>
      <c r="B1014" s="50" t="s">
        <v>8</v>
      </c>
      <c r="C1014" s="50" t="s">
        <v>5</v>
      </c>
    </row>
    <row r="1015" spans="1:3" x14ac:dyDescent="0.35">
      <c r="A1015" s="51" t="s">
        <v>1022</v>
      </c>
      <c r="B1015" s="50" t="s">
        <v>8</v>
      </c>
      <c r="C1015" s="50" t="s">
        <v>5</v>
      </c>
    </row>
    <row r="1016" spans="1:3" x14ac:dyDescent="0.35">
      <c r="A1016" s="51" t="s">
        <v>1023</v>
      </c>
      <c r="B1016" s="50" t="s">
        <v>8</v>
      </c>
      <c r="C1016" s="50" t="s">
        <v>5</v>
      </c>
    </row>
    <row r="1017" spans="1:3" x14ac:dyDescent="0.35">
      <c r="A1017" s="51" t="s">
        <v>1024</v>
      </c>
      <c r="B1017" s="50" t="s">
        <v>8</v>
      </c>
      <c r="C1017" s="50" t="s">
        <v>5</v>
      </c>
    </row>
    <row r="1018" spans="1:3" x14ac:dyDescent="0.35">
      <c r="A1018" s="51" t="s">
        <v>1025</v>
      </c>
      <c r="B1018" s="50" t="s">
        <v>8</v>
      </c>
      <c r="C1018" s="50" t="s">
        <v>5</v>
      </c>
    </row>
    <row r="1019" spans="1:3" x14ac:dyDescent="0.35">
      <c r="A1019" s="51" t="s">
        <v>1026</v>
      </c>
      <c r="B1019" s="50" t="s">
        <v>8</v>
      </c>
      <c r="C1019" s="50" t="s">
        <v>5</v>
      </c>
    </row>
    <row r="1020" spans="1:3" x14ac:dyDescent="0.35">
      <c r="A1020" s="51" t="s">
        <v>1027</v>
      </c>
      <c r="B1020" s="50" t="s">
        <v>8</v>
      </c>
      <c r="C1020" s="50" t="s">
        <v>5</v>
      </c>
    </row>
    <row r="1021" spans="1:3" x14ac:dyDescent="0.35">
      <c r="A1021" s="51" t="s">
        <v>1028</v>
      </c>
      <c r="B1021" s="50" t="s">
        <v>8</v>
      </c>
      <c r="C1021" s="50" t="s">
        <v>5</v>
      </c>
    </row>
    <row r="1022" spans="1:3" x14ac:dyDescent="0.35">
      <c r="A1022" s="51" t="s">
        <v>1029</v>
      </c>
      <c r="B1022" s="50" t="s">
        <v>8</v>
      </c>
      <c r="C1022" s="50" t="s">
        <v>5</v>
      </c>
    </row>
    <row r="1023" spans="1:3" x14ac:dyDescent="0.35">
      <c r="A1023" s="51" t="s">
        <v>1030</v>
      </c>
      <c r="B1023" s="50" t="s">
        <v>8</v>
      </c>
      <c r="C1023" s="50" t="s">
        <v>5</v>
      </c>
    </row>
    <row r="1024" spans="1:3" x14ac:dyDescent="0.35">
      <c r="A1024" s="51" t="s">
        <v>1031</v>
      </c>
      <c r="B1024" s="50" t="s">
        <v>8</v>
      </c>
      <c r="C1024" s="50" t="s">
        <v>5</v>
      </c>
    </row>
    <row r="1025" spans="1:3" x14ac:dyDescent="0.35">
      <c r="A1025" s="51" t="s">
        <v>1032</v>
      </c>
      <c r="B1025" s="50" t="s">
        <v>8</v>
      </c>
      <c r="C1025" s="50" t="s">
        <v>5</v>
      </c>
    </row>
    <row r="1026" spans="1:3" x14ac:dyDescent="0.35">
      <c r="A1026" s="51" t="s">
        <v>1033</v>
      </c>
      <c r="B1026" s="50" t="s">
        <v>8</v>
      </c>
      <c r="C1026" s="50" t="s">
        <v>5</v>
      </c>
    </row>
    <row r="1027" spans="1:3" x14ac:dyDescent="0.35">
      <c r="A1027" s="51" t="s">
        <v>1034</v>
      </c>
      <c r="B1027" s="50" t="s">
        <v>8</v>
      </c>
      <c r="C1027" s="50" t="s">
        <v>5</v>
      </c>
    </row>
    <row r="1028" spans="1:3" x14ac:dyDescent="0.35">
      <c r="A1028" s="51" t="s">
        <v>1035</v>
      </c>
      <c r="B1028" s="50" t="s">
        <v>8</v>
      </c>
      <c r="C1028" s="50" t="s">
        <v>5</v>
      </c>
    </row>
    <row r="1029" spans="1:3" x14ac:dyDescent="0.35">
      <c r="A1029" s="51" t="s">
        <v>1036</v>
      </c>
      <c r="B1029" s="50" t="s">
        <v>8</v>
      </c>
      <c r="C1029" s="50" t="s">
        <v>5</v>
      </c>
    </row>
    <row r="1030" spans="1:3" x14ac:dyDescent="0.35">
      <c r="A1030" s="51" t="s">
        <v>1037</v>
      </c>
      <c r="B1030" s="50" t="s">
        <v>8</v>
      </c>
      <c r="C1030" s="50" t="s">
        <v>5</v>
      </c>
    </row>
    <row r="1031" spans="1:3" x14ac:dyDescent="0.35">
      <c r="A1031" s="51" t="s">
        <v>1038</v>
      </c>
      <c r="B1031" s="50" t="s">
        <v>8</v>
      </c>
      <c r="C1031" s="50" t="s">
        <v>5</v>
      </c>
    </row>
    <row r="1032" spans="1:3" x14ac:dyDescent="0.35">
      <c r="A1032" s="51" t="s">
        <v>1039</v>
      </c>
      <c r="B1032" s="50" t="s">
        <v>8</v>
      </c>
      <c r="C1032" s="50" t="s">
        <v>5</v>
      </c>
    </row>
    <row r="1033" spans="1:3" x14ac:dyDescent="0.35">
      <c r="A1033" s="51" t="s">
        <v>1040</v>
      </c>
      <c r="B1033" s="50" t="s">
        <v>8</v>
      </c>
      <c r="C1033" s="50" t="s">
        <v>5</v>
      </c>
    </row>
    <row r="1034" spans="1:3" x14ac:dyDescent="0.35">
      <c r="A1034" s="51" t="s">
        <v>1041</v>
      </c>
      <c r="B1034" s="50" t="s">
        <v>8</v>
      </c>
      <c r="C1034" s="50" t="s">
        <v>5</v>
      </c>
    </row>
    <row r="1035" spans="1:3" x14ac:dyDescent="0.35">
      <c r="A1035" s="51" t="s">
        <v>1042</v>
      </c>
      <c r="B1035" s="50" t="s">
        <v>8</v>
      </c>
      <c r="C1035" s="50" t="s">
        <v>5</v>
      </c>
    </row>
    <row r="1036" spans="1:3" x14ac:dyDescent="0.35">
      <c r="A1036" s="51" t="s">
        <v>1043</v>
      </c>
      <c r="B1036" s="50" t="s">
        <v>8</v>
      </c>
      <c r="C1036" s="50" t="s">
        <v>5</v>
      </c>
    </row>
    <row r="1037" spans="1:3" x14ac:dyDescent="0.35">
      <c r="A1037" s="51" t="s">
        <v>1044</v>
      </c>
      <c r="B1037" s="50" t="s">
        <v>8</v>
      </c>
      <c r="C1037" s="50" t="s">
        <v>4</v>
      </c>
    </row>
    <row r="1038" spans="1:3" x14ac:dyDescent="0.35">
      <c r="A1038" s="51" t="s">
        <v>1045</v>
      </c>
      <c r="B1038" s="50" t="s">
        <v>8</v>
      </c>
      <c r="C1038" s="50" t="s">
        <v>5</v>
      </c>
    </row>
    <row r="1039" spans="1:3" x14ac:dyDescent="0.35">
      <c r="A1039" s="51" t="s">
        <v>1046</v>
      </c>
      <c r="B1039" s="50" t="s">
        <v>8</v>
      </c>
      <c r="C1039" s="50" t="s">
        <v>5</v>
      </c>
    </row>
    <row r="1040" spans="1:3" x14ac:dyDescent="0.35">
      <c r="A1040" s="51" t="s">
        <v>1047</v>
      </c>
      <c r="B1040" s="50" t="s">
        <v>8</v>
      </c>
      <c r="C1040" s="50" t="s">
        <v>5</v>
      </c>
    </row>
    <row r="1041" spans="1:3" x14ac:dyDescent="0.35">
      <c r="A1041" s="51" t="s">
        <v>1048</v>
      </c>
      <c r="B1041" s="50" t="s">
        <v>8</v>
      </c>
      <c r="C1041" s="50" t="s">
        <v>5</v>
      </c>
    </row>
    <row r="1042" spans="1:3" x14ac:dyDescent="0.35">
      <c r="A1042" s="51" t="s">
        <v>1049</v>
      </c>
      <c r="B1042" s="50" t="s">
        <v>8</v>
      </c>
      <c r="C1042" s="50" t="s">
        <v>5</v>
      </c>
    </row>
    <row r="1043" spans="1:3" x14ac:dyDescent="0.35">
      <c r="A1043" s="51" t="s">
        <v>1050</v>
      </c>
      <c r="B1043" s="50" t="s">
        <v>8</v>
      </c>
      <c r="C1043" s="50" t="s">
        <v>5</v>
      </c>
    </row>
    <row r="1044" spans="1:3" x14ac:dyDescent="0.35">
      <c r="A1044" s="51" t="s">
        <v>1051</v>
      </c>
      <c r="B1044" s="50" t="s">
        <v>8</v>
      </c>
      <c r="C1044" s="50" t="s">
        <v>5</v>
      </c>
    </row>
    <row r="1045" spans="1:3" x14ac:dyDescent="0.35">
      <c r="A1045" s="51" t="s">
        <v>1052</v>
      </c>
      <c r="B1045" s="50" t="s">
        <v>8</v>
      </c>
      <c r="C1045" s="50" t="s">
        <v>4</v>
      </c>
    </row>
    <row r="1046" spans="1:3" x14ac:dyDescent="0.35">
      <c r="A1046" s="51" t="s">
        <v>1053</v>
      </c>
      <c r="B1046" s="50" t="s">
        <v>8</v>
      </c>
      <c r="C1046" s="50" t="s">
        <v>5</v>
      </c>
    </row>
    <row r="1047" spans="1:3" x14ac:dyDescent="0.35">
      <c r="A1047" s="51" t="s">
        <v>1054</v>
      </c>
      <c r="B1047" s="50" t="s">
        <v>8</v>
      </c>
      <c r="C1047" s="50" t="s">
        <v>5</v>
      </c>
    </row>
    <row r="1048" spans="1:3" x14ac:dyDescent="0.35">
      <c r="A1048" s="51" t="s">
        <v>1055</v>
      </c>
      <c r="B1048" s="50" t="s">
        <v>8</v>
      </c>
      <c r="C1048" s="50" t="s">
        <v>5</v>
      </c>
    </row>
    <row r="1049" spans="1:3" x14ac:dyDescent="0.35">
      <c r="A1049" s="51" t="s">
        <v>1056</v>
      </c>
      <c r="B1049" s="50" t="s">
        <v>8</v>
      </c>
      <c r="C1049" s="50" t="s">
        <v>5</v>
      </c>
    </row>
    <row r="1050" spans="1:3" x14ac:dyDescent="0.35">
      <c r="A1050" s="51" t="s">
        <v>1057</v>
      </c>
      <c r="B1050" s="50" t="s">
        <v>8</v>
      </c>
      <c r="C1050" s="50" t="s">
        <v>5</v>
      </c>
    </row>
    <row r="1051" spans="1:3" x14ac:dyDescent="0.35">
      <c r="A1051" s="51" t="s">
        <v>1058</v>
      </c>
      <c r="B1051" s="50" t="s">
        <v>8</v>
      </c>
      <c r="C1051" s="50" t="s">
        <v>5</v>
      </c>
    </row>
    <row r="1052" spans="1:3" x14ac:dyDescent="0.35">
      <c r="A1052" s="51" t="s">
        <v>1059</v>
      </c>
      <c r="B1052" s="50" t="s">
        <v>8</v>
      </c>
      <c r="C1052" s="50" t="s">
        <v>5</v>
      </c>
    </row>
    <row r="1053" spans="1:3" x14ac:dyDescent="0.35">
      <c r="A1053" s="51" t="s">
        <v>1060</v>
      </c>
      <c r="B1053" s="50" t="s">
        <v>8</v>
      </c>
      <c r="C1053" s="50" t="s">
        <v>5</v>
      </c>
    </row>
    <row r="1054" spans="1:3" x14ac:dyDescent="0.35">
      <c r="A1054" s="51" t="s">
        <v>1061</v>
      </c>
      <c r="B1054" s="50" t="s">
        <v>8</v>
      </c>
      <c r="C1054" s="50" t="s">
        <v>5</v>
      </c>
    </row>
    <row r="1055" spans="1:3" x14ac:dyDescent="0.35">
      <c r="A1055" s="51" t="s">
        <v>1062</v>
      </c>
      <c r="B1055" s="50" t="s">
        <v>8</v>
      </c>
      <c r="C1055" s="50" t="s">
        <v>5</v>
      </c>
    </row>
    <row r="1056" spans="1:3" x14ac:dyDescent="0.35">
      <c r="A1056" s="51" t="s">
        <v>1063</v>
      </c>
      <c r="B1056" s="50" t="s">
        <v>8</v>
      </c>
      <c r="C1056" s="50" t="s">
        <v>5</v>
      </c>
    </row>
    <row r="1057" spans="1:3" x14ac:dyDescent="0.35">
      <c r="A1057" s="51" t="s">
        <v>1064</v>
      </c>
      <c r="B1057" s="50" t="s">
        <v>8</v>
      </c>
      <c r="C1057" s="50" t="s">
        <v>5</v>
      </c>
    </row>
    <row r="1058" spans="1:3" x14ac:dyDescent="0.35">
      <c r="A1058" s="51" t="s">
        <v>1065</v>
      </c>
      <c r="B1058" s="50" t="s">
        <v>8</v>
      </c>
      <c r="C1058" s="50" t="s">
        <v>5</v>
      </c>
    </row>
    <row r="1059" spans="1:3" x14ac:dyDescent="0.35">
      <c r="A1059" s="51" t="s">
        <v>1066</v>
      </c>
      <c r="B1059" s="50" t="s">
        <v>8</v>
      </c>
      <c r="C1059" s="50" t="s">
        <v>5</v>
      </c>
    </row>
    <row r="1060" spans="1:3" x14ac:dyDescent="0.35">
      <c r="A1060" s="51" t="s">
        <v>1067</v>
      </c>
      <c r="B1060" s="50" t="s">
        <v>8</v>
      </c>
      <c r="C1060" s="50" t="s">
        <v>5</v>
      </c>
    </row>
    <row r="1061" spans="1:3" x14ac:dyDescent="0.35">
      <c r="A1061" s="51" t="s">
        <v>1068</v>
      </c>
      <c r="B1061" s="50" t="s">
        <v>8</v>
      </c>
      <c r="C1061" s="50" t="s">
        <v>4</v>
      </c>
    </row>
    <row r="1062" spans="1:3" x14ac:dyDescent="0.35">
      <c r="A1062" s="51" t="s">
        <v>1069</v>
      </c>
      <c r="B1062" s="50" t="s">
        <v>8</v>
      </c>
      <c r="C1062" s="50" t="s">
        <v>5</v>
      </c>
    </row>
    <row r="1063" spans="1:3" x14ac:dyDescent="0.35">
      <c r="A1063" s="51" t="s">
        <v>1070</v>
      </c>
      <c r="B1063" s="50" t="s">
        <v>8</v>
      </c>
      <c r="C1063" s="50" t="s">
        <v>5</v>
      </c>
    </row>
    <row r="1064" spans="1:3" x14ac:dyDescent="0.35">
      <c r="A1064" s="51" t="s">
        <v>1071</v>
      </c>
      <c r="B1064" s="50" t="s">
        <v>8</v>
      </c>
      <c r="C1064" s="50" t="s">
        <v>5</v>
      </c>
    </row>
    <row r="1065" spans="1:3" x14ac:dyDescent="0.35">
      <c r="A1065" s="51" t="s">
        <v>1072</v>
      </c>
      <c r="B1065" s="50" t="s">
        <v>8</v>
      </c>
      <c r="C1065" s="50" t="s">
        <v>5</v>
      </c>
    </row>
    <row r="1066" spans="1:3" x14ac:dyDescent="0.35">
      <c r="A1066" s="51" t="s">
        <v>1073</v>
      </c>
      <c r="B1066" s="50" t="s">
        <v>8</v>
      </c>
      <c r="C1066" s="50" t="s">
        <v>5</v>
      </c>
    </row>
    <row r="1067" spans="1:3" x14ac:dyDescent="0.35">
      <c r="A1067" s="51" t="s">
        <v>1074</v>
      </c>
      <c r="B1067" s="50" t="s">
        <v>8</v>
      </c>
      <c r="C1067" s="50" t="s">
        <v>5</v>
      </c>
    </row>
    <row r="1068" spans="1:3" x14ac:dyDescent="0.35">
      <c r="A1068" s="51" t="s">
        <v>1075</v>
      </c>
      <c r="B1068" s="50" t="s">
        <v>8</v>
      </c>
      <c r="C1068" s="50" t="s">
        <v>5</v>
      </c>
    </row>
    <row r="1069" spans="1:3" x14ac:dyDescent="0.35">
      <c r="A1069" s="51" t="s">
        <v>1076</v>
      </c>
      <c r="B1069" s="50" t="s">
        <v>8</v>
      </c>
      <c r="C1069" s="50" t="s">
        <v>5</v>
      </c>
    </row>
    <row r="1070" spans="1:3" x14ac:dyDescent="0.35">
      <c r="A1070" s="51" t="s">
        <v>1077</v>
      </c>
      <c r="B1070" s="50" t="s">
        <v>8</v>
      </c>
      <c r="C1070" s="50" t="s">
        <v>5</v>
      </c>
    </row>
    <row r="1071" spans="1:3" x14ac:dyDescent="0.35">
      <c r="A1071" s="51" t="s">
        <v>1078</v>
      </c>
      <c r="B1071" s="50" t="s">
        <v>8</v>
      </c>
      <c r="C1071" s="50" t="s">
        <v>5</v>
      </c>
    </row>
    <row r="1072" spans="1:3" x14ac:dyDescent="0.35">
      <c r="A1072" s="51" t="s">
        <v>1079</v>
      </c>
      <c r="B1072" s="50" t="s">
        <v>8</v>
      </c>
      <c r="C1072" s="50" t="s">
        <v>5</v>
      </c>
    </row>
    <row r="1073" spans="1:3" x14ac:dyDescent="0.35">
      <c r="A1073" s="51" t="s">
        <v>1080</v>
      </c>
      <c r="B1073" s="50" t="s">
        <v>8</v>
      </c>
      <c r="C1073" s="50" t="s">
        <v>5</v>
      </c>
    </row>
    <row r="1074" spans="1:3" x14ac:dyDescent="0.35">
      <c r="A1074" s="51" t="s">
        <v>1081</v>
      </c>
      <c r="B1074" s="50" t="s">
        <v>8</v>
      </c>
      <c r="C1074" s="50" t="s">
        <v>5</v>
      </c>
    </row>
    <row r="1075" spans="1:3" x14ac:dyDescent="0.35">
      <c r="A1075" s="51" t="s">
        <v>1082</v>
      </c>
      <c r="B1075" s="50" t="s">
        <v>8</v>
      </c>
      <c r="C1075" s="50" t="s">
        <v>5</v>
      </c>
    </row>
    <row r="1076" spans="1:3" x14ac:dyDescent="0.35">
      <c r="A1076" s="51" t="s">
        <v>1083</v>
      </c>
      <c r="B1076" s="50" t="s">
        <v>8</v>
      </c>
      <c r="C1076" s="50" t="s">
        <v>5</v>
      </c>
    </row>
    <row r="1077" spans="1:3" x14ac:dyDescent="0.35">
      <c r="A1077" s="51" t="s">
        <v>1084</v>
      </c>
      <c r="B1077" s="50" t="s">
        <v>8</v>
      </c>
      <c r="C1077" s="50" t="s">
        <v>5</v>
      </c>
    </row>
    <row r="1078" spans="1:3" x14ac:dyDescent="0.35">
      <c r="A1078" s="51" t="s">
        <v>1085</v>
      </c>
      <c r="B1078" s="50" t="s">
        <v>8</v>
      </c>
      <c r="C1078" s="50" t="s">
        <v>5</v>
      </c>
    </row>
    <row r="1079" spans="1:3" x14ac:dyDescent="0.35">
      <c r="A1079" s="51" t="s">
        <v>1086</v>
      </c>
      <c r="B1079" s="50" t="s">
        <v>8</v>
      </c>
      <c r="C1079" s="50" t="s">
        <v>5</v>
      </c>
    </row>
    <row r="1080" spans="1:3" x14ac:dyDescent="0.35">
      <c r="A1080" s="51" t="s">
        <v>1087</v>
      </c>
      <c r="B1080" s="50" t="s">
        <v>8</v>
      </c>
      <c r="C1080" s="50" t="s">
        <v>5</v>
      </c>
    </row>
    <row r="1081" spans="1:3" x14ac:dyDescent="0.35">
      <c r="A1081" s="51" t="s">
        <v>1088</v>
      </c>
      <c r="B1081" s="50" t="s">
        <v>8</v>
      </c>
      <c r="C1081" s="50" t="s">
        <v>5</v>
      </c>
    </row>
    <row r="1082" spans="1:3" x14ac:dyDescent="0.35">
      <c r="A1082" s="51" t="s">
        <v>1089</v>
      </c>
      <c r="B1082" s="50" t="s">
        <v>8</v>
      </c>
      <c r="C1082" s="50" t="s">
        <v>5</v>
      </c>
    </row>
    <row r="1083" spans="1:3" x14ac:dyDescent="0.35">
      <c r="A1083" s="51" t="s">
        <v>1090</v>
      </c>
      <c r="B1083" s="50" t="s">
        <v>8</v>
      </c>
      <c r="C1083" s="50" t="s">
        <v>5</v>
      </c>
    </row>
    <row r="1084" spans="1:3" x14ac:dyDescent="0.35">
      <c r="A1084" s="51" t="s">
        <v>1091</v>
      </c>
      <c r="B1084" s="50" t="s">
        <v>8</v>
      </c>
      <c r="C1084" s="50" t="s">
        <v>5</v>
      </c>
    </row>
    <row r="1085" spans="1:3" x14ac:dyDescent="0.35">
      <c r="A1085" s="51" t="s">
        <v>1092</v>
      </c>
      <c r="B1085" s="50" t="s">
        <v>8</v>
      </c>
      <c r="C1085" s="50" t="s">
        <v>5</v>
      </c>
    </row>
    <row r="1086" spans="1:3" x14ac:dyDescent="0.35">
      <c r="A1086" s="51" t="s">
        <v>1093</v>
      </c>
      <c r="B1086" s="50" t="s">
        <v>8</v>
      </c>
      <c r="C1086" s="50" t="s">
        <v>5</v>
      </c>
    </row>
    <row r="1087" spans="1:3" x14ac:dyDescent="0.35">
      <c r="A1087" s="51" t="s">
        <v>1094</v>
      </c>
      <c r="B1087" s="50" t="s">
        <v>8</v>
      </c>
      <c r="C1087" s="50" t="s">
        <v>5</v>
      </c>
    </row>
    <row r="1088" spans="1:3" x14ac:dyDescent="0.35">
      <c r="A1088" s="51" t="s">
        <v>1095</v>
      </c>
      <c r="B1088" s="50" t="s">
        <v>8</v>
      </c>
      <c r="C1088" s="50" t="s">
        <v>5</v>
      </c>
    </row>
    <row r="1089" spans="1:3" x14ac:dyDescent="0.35">
      <c r="A1089" s="51" t="s">
        <v>1096</v>
      </c>
      <c r="B1089" s="50" t="s">
        <v>8</v>
      </c>
      <c r="C1089" s="50" t="s">
        <v>5</v>
      </c>
    </row>
    <row r="1090" spans="1:3" x14ac:dyDescent="0.35">
      <c r="A1090" s="51" t="s">
        <v>1097</v>
      </c>
      <c r="B1090" s="50" t="s">
        <v>8</v>
      </c>
      <c r="C1090" s="50" t="s">
        <v>5</v>
      </c>
    </row>
    <row r="1091" spans="1:3" x14ac:dyDescent="0.35">
      <c r="A1091" s="51" t="s">
        <v>1098</v>
      </c>
      <c r="B1091" s="50" t="s">
        <v>8</v>
      </c>
      <c r="C1091" s="50" t="s">
        <v>5</v>
      </c>
    </row>
    <row r="1092" spans="1:3" x14ac:dyDescent="0.35">
      <c r="A1092" s="51" t="s">
        <v>1099</v>
      </c>
      <c r="B1092" s="50" t="s">
        <v>8</v>
      </c>
      <c r="C1092" s="50" t="s">
        <v>4</v>
      </c>
    </row>
    <row r="1093" spans="1:3" x14ac:dyDescent="0.35">
      <c r="A1093" s="51" t="s">
        <v>1100</v>
      </c>
      <c r="B1093" s="50" t="s">
        <v>8</v>
      </c>
      <c r="C1093" s="50" t="s">
        <v>5</v>
      </c>
    </row>
    <row r="1094" spans="1:3" x14ac:dyDescent="0.35">
      <c r="A1094" s="51" t="s">
        <v>1101</v>
      </c>
      <c r="B1094" s="50" t="s">
        <v>8</v>
      </c>
      <c r="C1094" s="50" t="s">
        <v>5</v>
      </c>
    </row>
    <row r="1095" spans="1:3" x14ac:dyDescent="0.35">
      <c r="A1095" s="51" t="s">
        <v>1102</v>
      </c>
      <c r="B1095" s="50" t="s">
        <v>8</v>
      </c>
      <c r="C1095" s="50" t="s">
        <v>5</v>
      </c>
    </row>
    <row r="1096" spans="1:3" x14ac:dyDescent="0.35">
      <c r="A1096" s="51" t="s">
        <v>1103</v>
      </c>
      <c r="B1096" s="50" t="s">
        <v>8</v>
      </c>
      <c r="C1096" s="50" t="s">
        <v>2</v>
      </c>
    </row>
    <row r="1097" spans="1:3" x14ac:dyDescent="0.35">
      <c r="A1097" s="51" t="s">
        <v>1104</v>
      </c>
      <c r="B1097" s="50" t="s">
        <v>8</v>
      </c>
      <c r="C1097" s="50" t="s">
        <v>2</v>
      </c>
    </row>
    <row r="1098" spans="1:3" x14ac:dyDescent="0.35">
      <c r="A1098" s="51" t="s">
        <v>1105</v>
      </c>
      <c r="B1098" s="50" t="s">
        <v>8</v>
      </c>
      <c r="C1098" s="50" t="s">
        <v>2</v>
      </c>
    </row>
    <row r="1099" spans="1:3" x14ac:dyDescent="0.35">
      <c r="A1099" s="51" t="s">
        <v>1106</v>
      </c>
      <c r="B1099" s="50" t="s">
        <v>8</v>
      </c>
      <c r="C1099" s="50" t="s">
        <v>2</v>
      </c>
    </row>
    <row r="1100" spans="1:3" x14ac:dyDescent="0.35">
      <c r="A1100" s="51" t="s">
        <v>1107</v>
      </c>
      <c r="B1100" s="50" t="s">
        <v>8</v>
      </c>
      <c r="C1100" s="50" t="s">
        <v>2</v>
      </c>
    </row>
    <row r="1101" spans="1:3" x14ac:dyDescent="0.35">
      <c r="A1101" s="51" t="s">
        <v>1108</v>
      </c>
      <c r="B1101" s="50" t="s">
        <v>8</v>
      </c>
      <c r="C1101" s="50" t="s">
        <v>2</v>
      </c>
    </row>
    <row r="1102" spans="1:3" x14ac:dyDescent="0.35">
      <c r="A1102" s="51" t="s">
        <v>1109</v>
      </c>
      <c r="B1102" s="50" t="s">
        <v>8</v>
      </c>
      <c r="C1102" s="50" t="s">
        <v>2</v>
      </c>
    </row>
    <row r="1103" spans="1:3" x14ac:dyDescent="0.35">
      <c r="A1103" s="51" t="s">
        <v>1110</v>
      </c>
      <c r="B1103" s="50" t="s">
        <v>8</v>
      </c>
      <c r="C1103" s="50" t="s">
        <v>2</v>
      </c>
    </row>
    <row r="1104" spans="1:3" x14ac:dyDescent="0.35">
      <c r="A1104" s="51" t="s">
        <v>1111</v>
      </c>
      <c r="B1104" s="50" t="s">
        <v>8</v>
      </c>
      <c r="C1104" s="50" t="s">
        <v>2</v>
      </c>
    </row>
    <row r="1105" spans="1:3" x14ac:dyDescent="0.35">
      <c r="A1105" s="51" t="s">
        <v>1112</v>
      </c>
      <c r="B1105" s="50" t="s">
        <v>8</v>
      </c>
      <c r="C1105" s="50" t="s">
        <v>2</v>
      </c>
    </row>
    <row r="1106" spans="1:3" x14ac:dyDescent="0.35">
      <c r="A1106" s="51" t="s">
        <v>1113</v>
      </c>
      <c r="B1106" s="50" t="s">
        <v>8</v>
      </c>
      <c r="C1106" s="50" t="s">
        <v>2</v>
      </c>
    </row>
    <row r="1107" spans="1:3" x14ac:dyDescent="0.35">
      <c r="A1107" s="51" t="s">
        <v>1114</v>
      </c>
      <c r="B1107" s="50" t="s">
        <v>8</v>
      </c>
      <c r="C1107" s="50" t="s">
        <v>2</v>
      </c>
    </row>
    <row r="1108" spans="1:3" x14ac:dyDescent="0.35">
      <c r="A1108" s="51" t="s">
        <v>1115</v>
      </c>
      <c r="B1108" s="50" t="s">
        <v>8</v>
      </c>
      <c r="C1108" s="50" t="s">
        <v>2</v>
      </c>
    </row>
    <row r="1109" spans="1:3" x14ac:dyDescent="0.35">
      <c r="A1109" s="51" t="s">
        <v>1116</v>
      </c>
      <c r="B1109" s="50" t="s">
        <v>8</v>
      </c>
      <c r="C1109" s="50" t="s">
        <v>2</v>
      </c>
    </row>
    <row r="1110" spans="1:3" x14ac:dyDescent="0.35">
      <c r="A1110" s="51" t="s">
        <v>1117</v>
      </c>
      <c r="B1110" s="50" t="s">
        <v>8</v>
      </c>
      <c r="C1110" s="50" t="s">
        <v>2</v>
      </c>
    </row>
    <row r="1111" spans="1:3" x14ac:dyDescent="0.35">
      <c r="A1111" s="51" t="s">
        <v>1118</v>
      </c>
      <c r="B1111" s="50" t="s">
        <v>8</v>
      </c>
      <c r="C1111" s="50" t="s">
        <v>2</v>
      </c>
    </row>
    <row r="1112" spans="1:3" x14ac:dyDescent="0.35">
      <c r="A1112" s="51" t="s">
        <v>1119</v>
      </c>
      <c r="B1112" s="50" t="s">
        <v>8</v>
      </c>
      <c r="C1112" s="50" t="s">
        <v>2</v>
      </c>
    </row>
    <row r="1113" spans="1:3" x14ac:dyDescent="0.35">
      <c r="A1113" s="51" t="s">
        <v>1120</v>
      </c>
      <c r="B1113" s="50" t="s">
        <v>9</v>
      </c>
      <c r="C1113" s="50" t="s">
        <v>2</v>
      </c>
    </row>
    <row r="1114" spans="1:3" x14ac:dyDescent="0.35">
      <c r="A1114" s="51" t="s">
        <v>1121</v>
      </c>
      <c r="B1114" s="50" t="s">
        <v>8</v>
      </c>
      <c r="C1114" s="50" t="s">
        <v>2</v>
      </c>
    </row>
    <row r="1115" spans="1:3" x14ac:dyDescent="0.35">
      <c r="A1115" s="51" t="s">
        <v>1122</v>
      </c>
      <c r="B1115" s="50" t="s">
        <v>8</v>
      </c>
      <c r="C1115" s="50" t="s">
        <v>2</v>
      </c>
    </row>
    <row r="1116" spans="1:3" x14ac:dyDescent="0.35">
      <c r="A1116" s="51" t="s">
        <v>1123</v>
      </c>
      <c r="B1116" s="50" t="s">
        <v>8</v>
      </c>
      <c r="C1116" s="50" t="s">
        <v>2</v>
      </c>
    </row>
    <row r="1117" spans="1:3" x14ac:dyDescent="0.35">
      <c r="A1117" s="51" t="s">
        <v>1124</v>
      </c>
      <c r="B1117" s="50" t="s">
        <v>8</v>
      </c>
      <c r="C1117" s="50" t="s">
        <v>2</v>
      </c>
    </row>
    <row r="1118" spans="1:3" x14ac:dyDescent="0.35">
      <c r="A1118" s="51" t="s">
        <v>1125</v>
      </c>
      <c r="B1118" s="50" t="s">
        <v>8</v>
      </c>
      <c r="C1118" s="50" t="s">
        <v>2</v>
      </c>
    </row>
    <row r="1119" spans="1:3" x14ac:dyDescent="0.35">
      <c r="A1119" s="51" t="s">
        <v>1126</v>
      </c>
      <c r="B1119" s="50" t="s">
        <v>8</v>
      </c>
      <c r="C1119" s="50" t="s">
        <v>2</v>
      </c>
    </row>
    <row r="1120" spans="1:3" x14ac:dyDescent="0.35">
      <c r="A1120" s="51" t="s">
        <v>1127</v>
      </c>
      <c r="B1120" s="50" t="s">
        <v>8</v>
      </c>
      <c r="C1120" s="50" t="s">
        <v>2</v>
      </c>
    </row>
    <row r="1121" spans="1:3" x14ac:dyDescent="0.35">
      <c r="A1121" s="51" t="s">
        <v>1128</v>
      </c>
      <c r="B1121" s="50" t="s">
        <v>8</v>
      </c>
      <c r="C1121" s="50" t="s">
        <v>2</v>
      </c>
    </row>
    <row r="1122" spans="1:3" x14ac:dyDescent="0.35">
      <c r="A1122" s="51" t="s">
        <v>1129</v>
      </c>
      <c r="B1122" s="50" t="s">
        <v>8</v>
      </c>
      <c r="C1122" s="50" t="s">
        <v>2</v>
      </c>
    </row>
    <row r="1123" spans="1:3" x14ac:dyDescent="0.35">
      <c r="A1123" s="51" t="s">
        <v>1130</v>
      </c>
      <c r="B1123" s="50" t="s">
        <v>8</v>
      </c>
      <c r="C1123" s="50" t="s">
        <v>2</v>
      </c>
    </row>
    <row r="1124" spans="1:3" x14ac:dyDescent="0.35">
      <c r="A1124" s="51" t="s">
        <v>1131</v>
      </c>
      <c r="B1124" s="50" t="s">
        <v>8</v>
      </c>
      <c r="C1124" s="50" t="s">
        <v>2</v>
      </c>
    </row>
    <row r="1125" spans="1:3" x14ac:dyDescent="0.35">
      <c r="A1125" s="51" t="s">
        <v>1132</v>
      </c>
      <c r="B1125" s="50" t="s">
        <v>8</v>
      </c>
      <c r="C1125" s="50" t="s">
        <v>2</v>
      </c>
    </row>
    <row r="1126" spans="1:3" x14ac:dyDescent="0.35">
      <c r="A1126" s="51" t="s">
        <v>1133</v>
      </c>
      <c r="B1126" s="50" t="s">
        <v>8</v>
      </c>
      <c r="C1126" s="50" t="s">
        <v>2</v>
      </c>
    </row>
    <row r="1127" spans="1:3" x14ac:dyDescent="0.35">
      <c r="A1127" s="51" t="s">
        <v>1134</v>
      </c>
      <c r="B1127" s="50" t="s">
        <v>8</v>
      </c>
      <c r="C1127" s="50" t="s">
        <v>2</v>
      </c>
    </row>
    <row r="1128" spans="1:3" x14ac:dyDescent="0.35">
      <c r="A1128" s="51" t="s">
        <v>1135</v>
      </c>
      <c r="B1128" s="50" t="s">
        <v>9</v>
      </c>
      <c r="C1128" s="50" t="s">
        <v>2</v>
      </c>
    </row>
    <row r="1129" spans="1:3" x14ac:dyDescent="0.35">
      <c r="A1129" s="51" t="s">
        <v>1136</v>
      </c>
      <c r="B1129" s="50" t="s">
        <v>8</v>
      </c>
      <c r="C1129" s="50" t="s">
        <v>2</v>
      </c>
    </row>
    <row r="1130" spans="1:3" x14ac:dyDescent="0.35">
      <c r="A1130" s="51" t="s">
        <v>1137</v>
      </c>
      <c r="B1130" s="50" t="s">
        <v>8</v>
      </c>
      <c r="C1130" s="50" t="s">
        <v>2</v>
      </c>
    </row>
    <row r="1131" spans="1:3" x14ac:dyDescent="0.35">
      <c r="A1131" s="51" t="s">
        <v>1138</v>
      </c>
      <c r="B1131" s="50" t="s">
        <v>8</v>
      </c>
      <c r="C1131" s="50" t="s">
        <v>2</v>
      </c>
    </row>
    <row r="1132" spans="1:3" x14ac:dyDescent="0.35">
      <c r="A1132" s="51" t="s">
        <v>1139</v>
      </c>
      <c r="B1132" s="50" t="s">
        <v>8</v>
      </c>
      <c r="C1132" s="50" t="s">
        <v>2</v>
      </c>
    </row>
    <row r="1133" spans="1:3" x14ac:dyDescent="0.35">
      <c r="A1133" s="51" t="s">
        <v>1140</v>
      </c>
      <c r="B1133" s="50" t="s">
        <v>8</v>
      </c>
      <c r="C1133" s="50" t="s">
        <v>2</v>
      </c>
    </row>
    <row r="1134" spans="1:3" x14ac:dyDescent="0.35">
      <c r="A1134" s="51" t="s">
        <v>1141</v>
      </c>
      <c r="B1134" s="50" t="s">
        <v>8</v>
      </c>
      <c r="C1134" s="50" t="s">
        <v>3</v>
      </c>
    </row>
    <row r="1135" spans="1:3" x14ac:dyDescent="0.35">
      <c r="A1135" s="51" t="s">
        <v>1142</v>
      </c>
      <c r="B1135" s="50" t="s">
        <v>8</v>
      </c>
      <c r="C1135" s="50" t="s">
        <v>2</v>
      </c>
    </row>
    <row r="1136" spans="1:3" x14ac:dyDescent="0.35">
      <c r="A1136" s="51" t="s">
        <v>1143</v>
      </c>
      <c r="B1136" s="50" t="s">
        <v>8</v>
      </c>
      <c r="C1136" s="50" t="s">
        <v>5</v>
      </c>
    </row>
    <row r="1137" spans="1:3" x14ac:dyDescent="0.35">
      <c r="A1137" s="51" t="s">
        <v>1144</v>
      </c>
      <c r="B1137" s="50" t="s">
        <v>8</v>
      </c>
      <c r="C1137" s="50" t="s">
        <v>2</v>
      </c>
    </row>
    <row r="1138" spans="1:3" x14ac:dyDescent="0.35">
      <c r="A1138" s="51" t="s">
        <v>1145</v>
      </c>
      <c r="B1138" s="50" t="s">
        <v>8</v>
      </c>
      <c r="C1138" s="50" t="s">
        <v>2</v>
      </c>
    </row>
    <row r="1139" spans="1:3" x14ac:dyDescent="0.35">
      <c r="A1139" s="51" t="s">
        <v>1146</v>
      </c>
      <c r="B1139" s="50" t="s">
        <v>8</v>
      </c>
      <c r="C1139" s="50" t="s">
        <v>5</v>
      </c>
    </row>
    <row r="1140" spans="1:3" x14ac:dyDescent="0.35">
      <c r="A1140" s="51" t="s">
        <v>1147</v>
      </c>
      <c r="B1140" s="50" t="s">
        <v>8</v>
      </c>
      <c r="C1140" s="50" t="s">
        <v>2</v>
      </c>
    </row>
    <row r="1141" spans="1:3" x14ac:dyDescent="0.35">
      <c r="A1141" s="51" t="s">
        <v>1148</v>
      </c>
      <c r="B1141" s="50" t="s">
        <v>8</v>
      </c>
      <c r="C1141" s="50" t="s">
        <v>2</v>
      </c>
    </row>
    <row r="1142" spans="1:3" x14ac:dyDescent="0.35">
      <c r="A1142" s="51" t="s">
        <v>1149</v>
      </c>
      <c r="B1142" s="50" t="s">
        <v>8</v>
      </c>
      <c r="C1142" s="50" t="s">
        <v>2</v>
      </c>
    </row>
    <row r="1143" spans="1:3" x14ac:dyDescent="0.35">
      <c r="A1143" s="51" t="s">
        <v>1150</v>
      </c>
      <c r="B1143" s="50" t="s">
        <v>9</v>
      </c>
      <c r="C1143" s="50" t="s">
        <v>2</v>
      </c>
    </row>
    <row r="1144" spans="1:3" x14ac:dyDescent="0.35">
      <c r="A1144" s="51" t="s">
        <v>1151</v>
      </c>
      <c r="B1144" s="50" t="s">
        <v>9</v>
      </c>
      <c r="C1144" s="50" t="s">
        <v>2</v>
      </c>
    </row>
    <row r="1145" spans="1:3" x14ac:dyDescent="0.35">
      <c r="A1145" s="51" t="s">
        <v>1152</v>
      </c>
      <c r="B1145" s="50" t="s">
        <v>8</v>
      </c>
      <c r="C1145" s="50" t="s">
        <v>2</v>
      </c>
    </row>
    <row r="1146" spans="1:3" x14ac:dyDescent="0.35">
      <c r="A1146" s="51" t="s">
        <v>1153</v>
      </c>
      <c r="B1146" s="50" t="s">
        <v>8</v>
      </c>
      <c r="C1146" s="50" t="s">
        <v>2</v>
      </c>
    </row>
    <row r="1147" spans="1:3" x14ac:dyDescent="0.35">
      <c r="A1147" s="51" t="s">
        <v>1154</v>
      </c>
      <c r="B1147" s="50" t="s">
        <v>8</v>
      </c>
      <c r="C1147" s="50" t="s">
        <v>2</v>
      </c>
    </row>
    <row r="1148" spans="1:3" x14ac:dyDescent="0.35">
      <c r="A1148" s="51" t="s">
        <v>1155</v>
      </c>
      <c r="B1148" s="50" t="s">
        <v>8</v>
      </c>
      <c r="C1148" s="50" t="s">
        <v>2</v>
      </c>
    </row>
    <row r="1149" spans="1:3" x14ac:dyDescent="0.35">
      <c r="A1149" s="51" t="s">
        <v>1156</v>
      </c>
      <c r="B1149" s="50" t="s">
        <v>8</v>
      </c>
      <c r="C1149" s="50" t="s">
        <v>2</v>
      </c>
    </row>
    <row r="1150" spans="1:3" x14ac:dyDescent="0.35">
      <c r="A1150" s="51" t="s">
        <v>1157</v>
      </c>
      <c r="B1150" s="50" t="s">
        <v>9</v>
      </c>
      <c r="C1150" s="50" t="s">
        <v>3</v>
      </c>
    </row>
    <row r="1151" spans="1:3" x14ac:dyDescent="0.35">
      <c r="A1151" s="51" t="s">
        <v>1158</v>
      </c>
      <c r="B1151" s="50" t="s">
        <v>8</v>
      </c>
      <c r="C1151" s="50" t="s">
        <v>3</v>
      </c>
    </row>
    <row r="1152" spans="1:3" x14ac:dyDescent="0.35">
      <c r="A1152" s="51" t="s">
        <v>1159</v>
      </c>
      <c r="B1152" s="50" t="s">
        <v>8</v>
      </c>
      <c r="C1152" s="50" t="s">
        <v>2</v>
      </c>
    </row>
    <row r="1153" spans="1:3" x14ac:dyDescent="0.35">
      <c r="A1153" s="51" t="s">
        <v>1160</v>
      </c>
      <c r="B1153" s="50" t="s">
        <v>8</v>
      </c>
      <c r="C1153" s="50" t="s">
        <v>2</v>
      </c>
    </row>
    <row r="1154" spans="1:3" x14ac:dyDescent="0.35">
      <c r="A1154" s="51" t="s">
        <v>1161</v>
      </c>
      <c r="B1154" s="50" t="s">
        <v>8</v>
      </c>
      <c r="C1154" s="50" t="s">
        <v>2</v>
      </c>
    </row>
    <row r="1155" spans="1:3" x14ac:dyDescent="0.35">
      <c r="A1155" s="51" t="s">
        <v>1162</v>
      </c>
      <c r="B1155" s="50" t="s">
        <v>8</v>
      </c>
      <c r="C1155" s="50" t="s">
        <v>2</v>
      </c>
    </row>
    <row r="1156" spans="1:3" x14ac:dyDescent="0.35">
      <c r="A1156" s="51" t="s">
        <v>1163</v>
      </c>
      <c r="B1156" s="50" t="s">
        <v>8</v>
      </c>
      <c r="C1156" s="50" t="s">
        <v>2</v>
      </c>
    </row>
    <row r="1157" spans="1:3" x14ac:dyDescent="0.35">
      <c r="A1157" s="51" t="s">
        <v>1164</v>
      </c>
      <c r="B1157" s="50" t="s">
        <v>8</v>
      </c>
      <c r="C1157" s="50" t="s">
        <v>2</v>
      </c>
    </row>
    <row r="1158" spans="1:3" x14ac:dyDescent="0.35">
      <c r="A1158" s="51" t="s">
        <v>1165</v>
      </c>
      <c r="B1158" s="50" t="s">
        <v>8</v>
      </c>
      <c r="C1158" s="50" t="s">
        <v>4</v>
      </c>
    </row>
    <row r="1159" spans="1:3" x14ac:dyDescent="0.35">
      <c r="A1159" s="51" t="s">
        <v>1166</v>
      </c>
      <c r="B1159" s="50" t="s">
        <v>9</v>
      </c>
      <c r="C1159" s="50" t="s">
        <v>2</v>
      </c>
    </row>
    <row r="1160" spans="1:3" x14ac:dyDescent="0.35">
      <c r="A1160" s="51" t="s">
        <v>1167</v>
      </c>
      <c r="B1160" s="50" t="s">
        <v>9</v>
      </c>
      <c r="C1160" s="50" t="s">
        <v>2</v>
      </c>
    </row>
    <row r="1161" spans="1:3" x14ac:dyDescent="0.35">
      <c r="A1161" s="51" t="s">
        <v>1168</v>
      </c>
      <c r="B1161" s="50" t="s">
        <v>8</v>
      </c>
      <c r="C1161" s="50" t="s">
        <v>2</v>
      </c>
    </row>
    <row r="1162" spans="1:3" x14ac:dyDescent="0.35">
      <c r="A1162" s="51" t="s">
        <v>1169</v>
      </c>
      <c r="B1162" s="50" t="s">
        <v>8</v>
      </c>
      <c r="C1162" s="50" t="s">
        <v>2</v>
      </c>
    </row>
    <row r="1163" spans="1:3" x14ac:dyDescent="0.35">
      <c r="A1163" s="51" t="s">
        <v>1170</v>
      </c>
      <c r="B1163" s="50" t="s">
        <v>8</v>
      </c>
      <c r="C1163" s="50" t="s">
        <v>2</v>
      </c>
    </row>
    <row r="1164" spans="1:3" x14ac:dyDescent="0.35">
      <c r="A1164" s="51" t="s">
        <v>1171</v>
      </c>
      <c r="B1164" s="50" t="s">
        <v>8</v>
      </c>
      <c r="C1164" s="50" t="s">
        <v>2</v>
      </c>
    </row>
    <row r="1165" spans="1:3" x14ac:dyDescent="0.35">
      <c r="A1165" s="51" t="s">
        <v>1172</v>
      </c>
      <c r="B1165" s="50" t="s">
        <v>9</v>
      </c>
      <c r="C1165" s="50" t="s">
        <v>3</v>
      </c>
    </row>
    <row r="1166" spans="1:3" x14ac:dyDescent="0.35">
      <c r="A1166" s="51" t="s">
        <v>1173</v>
      </c>
      <c r="B1166" s="50" t="s">
        <v>8</v>
      </c>
      <c r="C1166" s="50" t="s">
        <v>2</v>
      </c>
    </row>
    <row r="1167" spans="1:3" x14ac:dyDescent="0.35">
      <c r="A1167" s="51" t="s">
        <v>1174</v>
      </c>
      <c r="B1167" s="50" t="s">
        <v>8</v>
      </c>
      <c r="C1167" s="50" t="s">
        <v>3</v>
      </c>
    </row>
    <row r="1168" spans="1:3" x14ac:dyDescent="0.35">
      <c r="A1168" s="51" t="s">
        <v>1175</v>
      </c>
      <c r="B1168" s="50" t="s">
        <v>8</v>
      </c>
      <c r="C1168" s="50" t="s">
        <v>2</v>
      </c>
    </row>
    <row r="1169" spans="1:3" x14ac:dyDescent="0.35">
      <c r="A1169" s="51" t="s">
        <v>1176</v>
      </c>
      <c r="B1169" s="50" t="s">
        <v>9</v>
      </c>
      <c r="C1169" s="50" t="s">
        <v>2</v>
      </c>
    </row>
    <row r="1170" spans="1:3" x14ac:dyDescent="0.35">
      <c r="A1170" s="51" t="s">
        <v>1177</v>
      </c>
      <c r="B1170" s="50" t="s">
        <v>8</v>
      </c>
      <c r="C1170" s="50" t="s">
        <v>2</v>
      </c>
    </row>
    <row r="1171" spans="1:3" x14ac:dyDescent="0.35">
      <c r="A1171" s="51" t="s">
        <v>1178</v>
      </c>
      <c r="B1171" s="50" t="s">
        <v>8</v>
      </c>
      <c r="C1171" s="50" t="s">
        <v>2</v>
      </c>
    </row>
    <row r="1172" spans="1:3" x14ac:dyDescent="0.35">
      <c r="A1172" s="51" t="s">
        <v>1179</v>
      </c>
      <c r="B1172" s="50" t="s">
        <v>8</v>
      </c>
      <c r="C1172" s="50" t="s">
        <v>2</v>
      </c>
    </row>
    <row r="1173" spans="1:3" x14ac:dyDescent="0.35">
      <c r="A1173" s="51" t="s">
        <v>1180</v>
      </c>
      <c r="B1173" s="50" t="s">
        <v>8</v>
      </c>
      <c r="C1173" s="50" t="s">
        <v>2</v>
      </c>
    </row>
    <row r="1174" spans="1:3" x14ac:dyDescent="0.35">
      <c r="A1174" s="51" t="s">
        <v>1181</v>
      </c>
      <c r="B1174" s="50" t="s">
        <v>8</v>
      </c>
      <c r="C1174" s="50" t="s">
        <v>2</v>
      </c>
    </row>
    <row r="1175" spans="1:3" x14ac:dyDescent="0.35">
      <c r="A1175" s="51" t="s">
        <v>1182</v>
      </c>
      <c r="B1175" s="50" t="s">
        <v>9</v>
      </c>
      <c r="C1175" s="50" t="s">
        <v>2</v>
      </c>
    </row>
    <row r="1176" spans="1:3" x14ac:dyDescent="0.35">
      <c r="A1176" s="51" t="s">
        <v>1183</v>
      </c>
      <c r="B1176" s="50" t="s">
        <v>8</v>
      </c>
      <c r="C1176" s="50" t="s">
        <v>2</v>
      </c>
    </row>
    <row r="1177" spans="1:3" x14ac:dyDescent="0.35">
      <c r="A1177" s="51" t="s">
        <v>1184</v>
      </c>
      <c r="B1177" s="50" t="s">
        <v>8</v>
      </c>
      <c r="C1177" s="50" t="s">
        <v>2</v>
      </c>
    </row>
    <row r="1178" spans="1:3" x14ac:dyDescent="0.35">
      <c r="A1178" s="51" t="s">
        <v>1185</v>
      </c>
      <c r="B1178" s="50" t="s">
        <v>8</v>
      </c>
      <c r="C1178" s="50" t="s">
        <v>2</v>
      </c>
    </row>
    <row r="1179" spans="1:3" x14ac:dyDescent="0.35">
      <c r="A1179" s="51" t="s">
        <v>1186</v>
      </c>
      <c r="B1179" s="50" t="s">
        <v>8</v>
      </c>
      <c r="C1179" s="50" t="s">
        <v>2</v>
      </c>
    </row>
    <row r="1180" spans="1:3" x14ac:dyDescent="0.35">
      <c r="A1180" s="51" t="s">
        <v>1187</v>
      </c>
      <c r="B1180" s="50" t="s">
        <v>8</v>
      </c>
      <c r="C1180" s="50" t="s">
        <v>2</v>
      </c>
    </row>
    <row r="1181" spans="1:3" x14ac:dyDescent="0.35">
      <c r="A1181" s="51" t="s">
        <v>1188</v>
      </c>
      <c r="B1181" s="50" t="s">
        <v>9</v>
      </c>
      <c r="C1181" s="50" t="s">
        <v>2</v>
      </c>
    </row>
    <row r="1182" spans="1:3" x14ac:dyDescent="0.35">
      <c r="A1182" s="51" t="s">
        <v>1189</v>
      </c>
      <c r="B1182" s="50" t="s">
        <v>8</v>
      </c>
      <c r="C1182" s="50" t="s">
        <v>2</v>
      </c>
    </row>
    <row r="1183" spans="1:3" x14ac:dyDescent="0.35">
      <c r="A1183" s="51" t="s">
        <v>1190</v>
      </c>
      <c r="B1183" s="50" t="s">
        <v>8</v>
      </c>
      <c r="C1183" s="50" t="s">
        <v>2</v>
      </c>
    </row>
    <row r="1184" spans="1:3" x14ac:dyDescent="0.35">
      <c r="A1184" s="51" t="s">
        <v>1191</v>
      </c>
      <c r="B1184" s="50" t="s">
        <v>9</v>
      </c>
      <c r="C1184" s="50" t="s">
        <v>2</v>
      </c>
    </row>
    <row r="1185" spans="1:3" x14ac:dyDescent="0.35">
      <c r="A1185" s="51" t="s">
        <v>1192</v>
      </c>
      <c r="B1185" s="50" t="s">
        <v>8</v>
      </c>
      <c r="C1185" s="50" t="s">
        <v>2</v>
      </c>
    </row>
    <row r="1186" spans="1:3" x14ac:dyDescent="0.35">
      <c r="A1186" s="51" t="s">
        <v>1193</v>
      </c>
      <c r="B1186" s="50" t="s">
        <v>8</v>
      </c>
      <c r="C1186" s="50" t="s">
        <v>2</v>
      </c>
    </row>
    <row r="1187" spans="1:3" x14ac:dyDescent="0.35">
      <c r="A1187" s="51" t="s">
        <v>1194</v>
      </c>
      <c r="B1187" s="50" t="s">
        <v>8</v>
      </c>
      <c r="C1187" s="50" t="s">
        <v>2</v>
      </c>
    </row>
    <row r="1188" spans="1:3" x14ac:dyDescent="0.35">
      <c r="A1188" s="51" t="s">
        <v>1195</v>
      </c>
      <c r="B1188" s="50" t="s">
        <v>8</v>
      </c>
      <c r="C1188" s="50" t="s">
        <v>2</v>
      </c>
    </row>
    <row r="1189" spans="1:3" x14ac:dyDescent="0.35">
      <c r="A1189" s="51" t="s">
        <v>1196</v>
      </c>
      <c r="B1189" s="50" t="s">
        <v>8</v>
      </c>
      <c r="C1189" s="50" t="s">
        <v>2</v>
      </c>
    </row>
    <row r="1190" spans="1:3" x14ac:dyDescent="0.35">
      <c r="A1190" s="51" t="s">
        <v>1197</v>
      </c>
      <c r="B1190" s="50" t="s">
        <v>8</v>
      </c>
      <c r="C1190" s="50" t="s">
        <v>2</v>
      </c>
    </row>
    <row r="1191" spans="1:3" x14ac:dyDescent="0.35">
      <c r="A1191" s="51" t="s">
        <v>1198</v>
      </c>
      <c r="B1191" s="50" t="s">
        <v>9</v>
      </c>
      <c r="C1191" s="50" t="s">
        <v>2</v>
      </c>
    </row>
    <row r="1192" spans="1:3" x14ac:dyDescent="0.35">
      <c r="A1192" s="51" t="s">
        <v>1199</v>
      </c>
      <c r="B1192" s="50" t="s">
        <v>8</v>
      </c>
      <c r="C1192" s="50" t="s">
        <v>2</v>
      </c>
    </row>
    <row r="1193" spans="1:3" x14ac:dyDescent="0.35">
      <c r="A1193" s="51" t="s">
        <v>1200</v>
      </c>
      <c r="B1193" s="50" t="s">
        <v>8</v>
      </c>
      <c r="C1193" s="50" t="s">
        <v>2</v>
      </c>
    </row>
    <row r="1194" spans="1:3" x14ac:dyDescent="0.35">
      <c r="A1194" s="51" t="s">
        <v>1201</v>
      </c>
      <c r="B1194" s="50" t="s">
        <v>8</v>
      </c>
      <c r="C1194" s="50" t="s">
        <v>2</v>
      </c>
    </row>
    <row r="1195" spans="1:3" x14ac:dyDescent="0.35">
      <c r="A1195" s="51" t="s">
        <v>1202</v>
      </c>
      <c r="B1195" s="50" t="s">
        <v>8</v>
      </c>
      <c r="C1195" s="50" t="s">
        <v>2</v>
      </c>
    </row>
    <row r="1196" spans="1:3" x14ac:dyDescent="0.35">
      <c r="A1196" s="51" t="s">
        <v>1203</v>
      </c>
      <c r="B1196" s="50" t="s">
        <v>8</v>
      </c>
      <c r="C1196" s="50" t="s">
        <v>2</v>
      </c>
    </row>
    <row r="1197" spans="1:3" x14ac:dyDescent="0.35">
      <c r="A1197" s="51" t="s">
        <v>1204</v>
      </c>
      <c r="B1197" s="50" t="s">
        <v>8</v>
      </c>
      <c r="C1197" s="50" t="s">
        <v>2</v>
      </c>
    </row>
    <row r="1198" spans="1:3" x14ac:dyDescent="0.35">
      <c r="A1198" s="51" t="s">
        <v>1205</v>
      </c>
      <c r="B1198" s="50" t="s">
        <v>8</v>
      </c>
      <c r="C1198" s="50" t="s">
        <v>5</v>
      </c>
    </row>
    <row r="1199" spans="1:3" x14ac:dyDescent="0.35">
      <c r="A1199" s="51" t="s">
        <v>1206</v>
      </c>
      <c r="B1199" s="50" t="s">
        <v>8</v>
      </c>
      <c r="C1199" s="50" t="s">
        <v>5</v>
      </c>
    </row>
    <row r="1200" spans="1:3" x14ac:dyDescent="0.35">
      <c r="A1200" s="51" t="s">
        <v>1207</v>
      </c>
      <c r="B1200" s="50" t="s">
        <v>8</v>
      </c>
      <c r="C1200" s="50" t="s">
        <v>5</v>
      </c>
    </row>
    <row r="1201" spans="1:3" x14ac:dyDescent="0.35">
      <c r="A1201" s="51" t="s">
        <v>1208</v>
      </c>
      <c r="B1201" s="50" t="s">
        <v>8</v>
      </c>
      <c r="C1201" s="50" t="s">
        <v>5</v>
      </c>
    </row>
    <row r="1202" spans="1:3" x14ac:dyDescent="0.35">
      <c r="A1202" s="51" t="s">
        <v>1209</v>
      </c>
      <c r="B1202" s="50" t="s">
        <v>8</v>
      </c>
      <c r="C1202" s="50" t="s">
        <v>5</v>
      </c>
    </row>
    <row r="1203" spans="1:3" x14ac:dyDescent="0.35">
      <c r="A1203" s="51" t="s">
        <v>1210</v>
      </c>
      <c r="B1203" s="50" t="s">
        <v>8</v>
      </c>
      <c r="C1203" s="50" t="s">
        <v>5</v>
      </c>
    </row>
    <row r="1204" spans="1:3" x14ac:dyDescent="0.35">
      <c r="A1204" s="51" t="s">
        <v>1211</v>
      </c>
      <c r="B1204" s="50" t="s">
        <v>8</v>
      </c>
      <c r="C1204" s="50" t="s">
        <v>2</v>
      </c>
    </row>
    <row r="1205" spans="1:3" x14ac:dyDescent="0.35">
      <c r="A1205" s="51" t="s">
        <v>1212</v>
      </c>
      <c r="B1205" s="50" t="s">
        <v>8</v>
      </c>
      <c r="C1205" s="50" t="s">
        <v>2</v>
      </c>
    </row>
    <row r="1206" spans="1:3" x14ac:dyDescent="0.35">
      <c r="A1206" s="51" t="s">
        <v>1213</v>
      </c>
      <c r="B1206" s="50" t="s">
        <v>8</v>
      </c>
      <c r="C1206" s="50" t="s">
        <v>2</v>
      </c>
    </row>
    <row r="1207" spans="1:3" x14ac:dyDescent="0.35">
      <c r="A1207" s="51" t="s">
        <v>1214</v>
      </c>
      <c r="B1207" s="50" t="s">
        <v>8</v>
      </c>
      <c r="C1207" s="50" t="s">
        <v>2</v>
      </c>
    </row>
    <row r="1208" spans="1:3" x14ac:dyDescent="0.35">
      <c r="A1208" s="51" t="s">
        <v>1215</v>
      </c>
      <c r="B1208" s="50" t="s">
        <v>8</v>
      </c>
      <c r="C1208" s="50" t="s">
        <v>2</v>
      </c>
    </row>
    <row r="1209" spans="1:3" x14ac:dyDescent="0.35">
      <c r="A1209" s="51" t="s">
        <v>1216</v>
      </c>
      <c r="B1209" s="50" t="s">
        <v>8</v>
      </c>
      <c r="C1209" s="50" t="s">
        <v>2</v>
      </c>
    </row>
    <row r="1210" spans="1:3" x14ac:dyDescent="0.35">
      <c r="A1210" s="51" t="s">
        <v>1217</v>
      </c>
      <c r="B1210" s="50" t="s">
        <v>9</v>
      </c>
      <c r="C1210" s="50" t="s">
        <v>2</v>
      </c>
    </row>
    <row r="1211" spans="1:3" x14ac:dyDescent="0.35">
      <c r="A1211" s="51" t="s">
        <v>1218</v>
      </c>
      <c r="B1211" s="50" t="s">
        <v>8</v>
      </c>
      <c r="C1211" s="50" t="s">
        <v>2</v>
      </c>
    </row>
    <row r="1212" spans="1:3" x14ac:dyDescent="0.35">
      <c r="A1212" s="51" t="s">
        <v>1219</v>
      </c>
      <c r="B1212" s="50" t="s">
        <v>8</v>
      </c>
      <c r="C1212" s="50" t="s">
        <v>2</v>
      </c>
    </row>
    <row r="1213" spans="1:3" x14ac:dyDescent="0.35">
      <c r="A1213" s="51" t="s">
        <v>1220</v>
      </c>
      <c r="B1213" s="50" t="s">
        <v>9</v>
      </c>
      <c r="C1213" s="50" t="s">
        <v>2</v>
      </c>
    </row>
    <row r="1214" spans="1:3" x14ac:dyDescent="0.35">
      <c r="A1214" s="51" t="s">
        <v>1221</v>
      </c>
      <c r="B1214" s="50" t="s">
        <v>8</v>
      </c>
      <c r="C1214" s="50" t="s">
        <v>2</v>
      </c>
    </row>
    <row r="1215" spans="1:3" x14ac:dyDescent="0.35">
      <c r="A1215" s="51" t="s">
        <v>1222</v>
      </c>
      <c r="B1215" s="50" t="s">
        <v>8</v>
      </c>
      <c r="C1215" s="50" t="s">
        <v>2</v>
      </c>
    </row>
    <row r="1216" spans="1:3" x14ac:dyDescent="0.35">
      <c r="A1216" s="51" t="s">
        <v>1223</v>
      </c>
      <c r="B1216" s="50" t="s">
        <v>8</v>
      </c>
      <c r="C1216" s="50" t="s">
        <v>2</v>
      </c>
    </row>
    <row r="1217" spans="1:3" x14ac:dyDescent="0.35">
      <c r="A1217" s="51" t="s">
        <v>1224</v>
      </c>
      <c r="B1217" s="50" t="s">
        <v>8</v>
      </c>
      <c r="C1217" s="50" t="s">
        <v>2</v>
      </c>
    </row>
    <row r="1218" spans="1:3" x14ac:dyDescent="0.35">
      <c r="A1218" s="51" t="s">
        <v>1225</v>
      </c>
      <c r="B1218" s="50" t="s">
        <v>8</v>
      </c>
      <c r="C1218" s="50" t="s">
        <v>2</v>
      </c>
    </row>
    <row r="1219" spans="1:3" x14ac:dyDescent="0.35">
      <c r="A1219" s="51" t="s">
        <v>1226</v>
      </c>
      <c r="B1219" s="50" t="s">
        <v>8</v>
      </c>
      <c r="C1219" s="50" t="s">
        <v>2</v>
      </c>
    </row>
    <row r="1220" spans="1:3" x14ac:dyDescent="0.35">
      <c r="A1220" s="51" t="s">
        <v>1227</v>
      </c>
      <c r="B1220" s="50" t="s">
        <v>8</v>
      </c>
      <c r="C1220" s="50" t="s">
        <v>2</v>
      </c>
    </row>
    <row r="1221" spans="1:3" x14ac:dyDescent="0.35">
      <c r="A1221" s="51" t="s">
        <v>1228</v>
      </c>
      <c r="B1221" s="50" t="s">
        <v>8</v>
      </c>
      <c r="C1221" s="50" t="s">
        <v>2</v>
      </c>
    </row>
    <row r="1222" spans="1:3" x14ac:dyDescent="0.35">
      <c r="A1222" s="51" t="s">
        <v>1229</v>
      </c>
      <c r="B1222" s="50" t="s">
        <v>8</v>
      </c>
      <c r="C1222" s="50" t="s">
        <v>2</v>
      </c>
    </row>
    <row r="1223" spans="1:3" x14ac:dyDescent="0.35">
      <c r="A1223" s="51" t="s">
        <v>1230</v>
      </c>
      <c r="B1223" s="50" t="s">
        <v>9</v>
      </c>
      <c r="C1223" s="50" t="s">
        <v>2</v>
      </c>
    </row>
    <row r="1224" spans="1:3" x14ac:dyDescent="0.35">
      <c r="A1224" s="51" t="s">
        <v>1231</v>
      </c>
      <c r="B1224" s="50" t="s">
        <v>8</v>
      </c>
      <c r="C1224" s="50" t="s">
        <v>2</v>
      </c>
    </row>
    <row r="1225" spans="1:3" x14ac:dyDescent="0.35">
      <c r="A1225" s="51" t="s">
        <v>1232</v>
      </c>
      <c r="B1225" s="50" t="s">
        <v>8</v>
      </c>
      <c r="C1225" s="50" t="s">
        <v>2</v>
      </c>
    </row>
    <row r="1226" spans="1:3" x14ac:dyDescent="0.35">
      <c r="A1226" s="51" t="s">
        <v>1233</v>
      </c>
      <c r="B1226" s="50" t="s">
        <v>8</v>
      </c>
      <c r="C1226" s="50" t="s">
        <v>2</v>
      </c>
    </row>
    <row r="1227" spans="1:3" x14ac:dyDescent="0.35">
      <c r="A1227" s="51" t="s">
        <v>1234</v>
      </c>
      <c r="B1227" s="50" t="s">
        <v>8</v>
      </c>
      <c r="C1227" s="50" t="s">
        <v>2</v>
      </c>
    </row>
    <row r="1228" spans="1:3" x14ac:dyDescent="0.35">
      <c r="A1228" s="51" t="s">
        <v>1235</v>
      </c>
      <c r="B1228" s="50" t="s">
        <v>8</v>
      </c>
      <c r="C1228" s="50" t="s">
        <v>2</v>
      </c>
    </row>
    <row r="1229" spans="1:3" x14ac:dyDescent="0.35">
      <c r="A1229" s="51" t="s">
        <v>1236</v>
      </c>
      <c r="B1229" s="50" t="s">
        <v>8</v>
      </c>
      <c r="C1229" s="50" t="s">
        <v>2</v>
      </c>
    </row>
    <row r="1230" spans="1:3" x14ac:dyDescent="0.35">
      <c r="A1230" s="51" t="s">
        <v>1237</v>
      </c>
      <c r="B1230" s="50" t="s">
        <v>8</v>
      </c>
      <c r="C1230" s="50" t="s">
        <v>2</v>
      </c>
    </row>
    <row r="1231" spans="1:3" x14ac:dyDescent="0.35">
      <c r="A1231" s="51" t="s">
        <v>1238</v>
      </c>
      <c r="B1231" s="50" t="s">
        <v>8</v>
      </c>
      <c r="C1231" s="50" t="s">
        <v>5</v>
      </c>
    </row>
    <row r="1232" spans="1:3" x14ac:dyDescent="0.35">
      <c r="A1232" s="51" t="s">
        <v>1239</v>
      </c>
      <c r="B1232" s="50" t="s">
        <v>9</v>
      </c>
      <c r="C1232" s="50" t="s">
        <v>2</v>
      </c>
    </row>
    <row r="1233" spans="1:3" x14ac:dyDescent="0.35">
      <c r="A1233" s="51" t="s">
        <v>1240</v>
      </c>
      <c r="B1233" s="50" t="s">
        <v>8</v>
      </c>
      <c r="C1233" s="50" t="s">
        <v>2</v>
      </c>
    </row>
    <row r="1234" spans="1:3" x14ac:dyDescent="0.35">
      <c r="A1234" s="51" t="s">
        <v>1241</v>
      </c>
      <c r="B1234" s="50" t="s">
        <v>9</v>
      </c>
      <c r="C1234" s="50" t="s">
        <v>2</v>
      </c>
    </row>
    <row r="1235" spans="1:3" x14ac:dyDescent="0.35">
      <c r="A1235" s="51" t="s">
        <v>1242</v>
      </c>
      <c r="B1235" s="50" t="s">
        <v>8</v>
      </c>
      <c r="C1235" s="50" t="s">
        <v>2</v>
      </c>
    </row>
    <row r="1236" spans="1:3" x14ac:dyDescent="0.35">
      <c r="A1236" s="51" t="s">
        <v>1243</v>
      </c>
      <c r="B1236" s="50" t="s">
        <v>9</v>
      </c>
      <c r="C1236" s="50" t="s">
        <v>2</v>
      </c>
    </row>
    <row r="1237" spans="1:3" x14ac:dyDescent="0.35">
      <c r="A1237" s="51" t="s">
        <v>1244</v>
      </c>
      <c r="B1237" s="50" t="s">
        <v>9</v>
      </c>
      <c r="C1237" s="50" t="s">
        <v>2</v>
      </c>
    </row>
    <row r="1238" spans="1:3" x14ac:dyDescent="0.35">
      <c r="A1238" s="51" t="s">
        <v>1245</v>
      </c>
      <c r="B1238" s="50" t="s">
        <v>9</v>
      </c>
      <c r="C1238" s="50" t="s">
        <v>2</v>
      </c>
    </row>
    <row r="1239" spans="1:3" x14ac:dyDescent="0.35">
      <c r="A1239" s="51" t="s">
        <v>1246</v>
      </c>
      <c r="B1239" s="50" t="s">
        <v>9</v>
      </c>
      <c r="C1239" s="50" t="s">
        <v>2</v>
      </c>
    </row>
    <row r="1240" spans="1:3" x14ac:dyDescent="0.35">
      <c r="A1240" s="51" t="s">
        <v>1247</v>
      </c>
      <c r="B1240" s="50" t="s">
        <v>8</v>
      </c>
      <c r="C1240" s="50" t="s">
        <v>3</v>
      </c>
    </row>
    <row r="1241" spans="1:3" x14ac:dyDescent="0.35">
      <c r="A1241" s="51" t="s">
        <v>1248</v>
      </c>
      <c r="B1241" s="50" t="s">
        <v>8</v>
      </c>
      <c r="C1241" s="50" t="s">
        <v>5</v>
      </c>
    </row>
    <row r="1242" spans="1:3" x14ac:dyDescent="0.35">
      <c r="A1242" s="51" t="s">
        <v>1249</v>
      </c>
      <c r="B1242" s="50" t="s">
        <v>8</v>
      </c>
      <c r="C1242" s="50" t="s">
        <v>2</v>
      </c>
    </row>
    <row r="1243" spans="1:3" x14ac:dyDescent="0.35">
      <c r="A1243" s="51" t="s">
        <v>1250</v>
      </c>
      <c r="B1243" s="50" t="s">
        <v>9</v>
      </c>
      <c r="C1243" s="50" t="s">
        <v>2</v>
      </c>
    </row>
    <row r="1244" spans="1:3" x14ac:dyDescent="0.35">
      <c r="A1244" s="51" t="s">
        <v>1251</v>
      </c>
      <c r="B1244" s="50" t="s">
        <v>8</v>
      </c>
      <c r="C1244" s="50" t="s">
        <v>2</v>
      </c>
    </row>
    <row r="1245" spans="1:3" x14ac:dyDescent="0.35">
      <c r="A1245" s="51" t="s">
        <v>1252</v>
      </c>
      <c r="B1245" s="50" t="s">
        <v>8</v>
      </c>
      <c r="C1245" s="50" t="s">
        <v>5</v>
      </c>
    </row>
    <row r="1246" spans="1:3" x14ac:dyDescent="0.35">
      <c r="A1246" s="51" t="s">
        <v>1253</v>
      </c>
      <c r="B1246" s="50" t="s">
        <v>8</v>
      </c>
      <c r="C1246" s="50" t="s">
        <v>4</v>
      </c>
    </row>
    <row r="1247" spans="1:3" x14ac:dyDescent="0.35">
      <c r="A1247" s="51" t="s">
        <v>1254</v>
      </c>
      <c r="B1247" s="50" t="s">
        <v>8</v>
      </c>
      <c r="C1247" s="50" t="s">
        <v>4</v>
      </c>
    </row>
    <row r="1248" spans="1:3" x14ac:dyDescent="0.35">
      <c r="A1248" s="51" t="s">
        <v>1255</v>
      </c>
      <c r="B1248" s="50" t="s">
        <v>8</v>
      </c>
      <c r="C1248" s="50" t="s">
        <v>4</v>
      </c>
    </row>
    <row r="1249" spans="1:3" x14ac:dyDescent="0.35">
      <c r="A1249" s="51" t="s">
        <v>1256</v>
      </c>
      <c r="B1249" s="50" t="s">
        <v>8</v>
      </c>
      <c r="C1249" s="50" t="s">
        <v>4</v>
      </c>
    </row>
    <row r="1250" spans="1:3" x14ac:dyDescent="0.35">
      <c r="A1250" s="51" t="s">
        <v>1257</v>
      </c>
      <c r="B1250" s="50" t="s">
        <v>8</v>
      </c>
      <c r="C1250" s="50" t="s">
        <v>4</v>
      </c>
    </row>
    <row r="1251" spans="1:3" x14ac:dyDescent="0.35">
      <c r="A1251" s="51" t="s">
        <v>1258</v>
      </c>
      <c r="B1251" s="50" t="s">
        <v>8</v>
      </c>
      <c r="C1251" s="50" t="s">
        <v>4</v>
      </c>
    </row>
    <row r="1252" spans="1:3" x14ac:dyDescent="0.35">
      <c r="A1252" s="51" t="s">
        <v>1259</v>
      </c>
      <c r="B1252" s="50" t="s">
        <v>8</v>
      </c>
      <c r="C1252" s="50" t="s">
        <v>4</v>
      </c>
    </row>
    <row r="1253" spans="1:3" x14ac:dyDescent="0.35">
      <c r="A1253" s="51" t="s">
        <v>1260</v>
      </c>
      <c r="B1253" s="50" t="s">
        <v>8</v>
      </c>
      <c r="C1253" s="50" t="s">
        <v>4</v>
      </c>
    </row>
    <row r="1254" spans="1:3" x14ac:dyDescent="0.35">
      <c r="A1254" s="51" t="s">
        <v>1261</v>
      </c>
      <c r="B1254" s="50" t="s">
        <v>8</v>
      </c>
      <c r="C1254" s="50" t="s">
        <v>4</v>
      </c>
    </row>
    <row r="1255" spans="1:3" x14ac:dyDescent="0.35">
      <c r="A1255" s="51" t="s">
        <v>1262</v>
      </c>
      <c r="B1255" s="50" t="s">
        <v>8</v>
      </c>
      <c r="C1255" s="50" t="s">
        <v>4</v>
      </c>
    </row>
    <row r="1256" spans="1:3" x14ac:dyDescent="0.35">
      <c r="A1256" s="51" t="s">
        <v>1263</v>
      </c>
      <c r="B1256" s="50" t="s">
        <v>8</v>
      </c>
      <c r="C1256" s="50" t="s">
        <v>4</v>
      </c>
    </row>
    <row r="1257" spans="1:3" x14ac:dyDescent="0.35">
      <c r="A1257" s="51" t="s">
        <v>1264</v>
      </c>
      <c r="B1257" s="50" t="s">
        <v>8</v>
      </c>
      <c r="C1257" s="50" t="s">
        <v>4</v>
      </c>
    </row>
    <row r="1258" spans="1:3" x14ac:dyDescent="0.35">
      <c r="A1258" s="51" t="s">
        <v>1265</v>
      </c>
      <c r="B1258" s="50" t="s">
        <v>8</v>
      </c>
      <c r="C1258" s="50" t="s">
        <v>4</v>
      </c>
    </row>
    <row r="1259" spans="1:3" x14ac:dyDescent="0.35">
      <c r="A1259" s="51" t="s">
        <v>1266</v>
      </c>
      <c r="B1259" s="50" t="s">
        <v>8</v>
      </c>
      <c r="C1259" s="50" t="s">
        <v>4</v>
      </c>
    </row>
    <row r="1260" spans="1:3" x14ac:dyDescent="0.35">
      <c r="A1260" s="51" t="s">
        <v>1267</v>
      </c>
      <c r="B1260" s="50" t="s">
        <v>8</v>
      </c>
      <c r="C1260" s="50" t="s">
        <v>4</v>
      </c>
    </row>
    <row r="1261" spans="1:3" x14ac:dyDescent="0.35">
      <c r="A1261" s="51" t="s">
        <v>1268</v>
      </c>
      <c r="B1261" s="50" t="s">
        <v>8</v>
      </c>
      <c r="C1261" s="50" t="s">
        <v>5</v>
      </c>
    </row>
    <row r="1262" spans="1:3" x14ac:dyDescent="0.35">
      <c r="A1262" s="51" t="s">
        <v>1269</v>
      </c>
      <c r="B1262" s="50" t="s">
        <v>8</v>
      </c>
      <c r="C1262" s="50" t="s">
        <v>3</v>
      </c>
    </row>
    <row r="1263" spans="1:3" x14ac:dyDescent="0.35">
      <c r="A1263" s="51" t="s">
        <v>1270</v>
      </c>
      <c r="B1263" s="50" t="s">
        <v>8</v>
      </c>
      <c r="C1263" s="50" t="s">
        <v>5</v>
      </c>
    </row>
    <row r="1264" spans="1:3" x14ac:dyDescent="0.35">
      <c r="A1264" s="51" t="s">
        <v>1271</v>
      </c>
      <c r="B1264" s="50" t="s">
        <v>8</v>
      </c>
      <c r="C1264" s="50" t="s">
        <v>4</v>
      </c>
    </row>
    <row r="1265" spans="1:3" x14ac:dyDescent="0.35">
      <c r="A1265" s="51" t="s">
        <v>1272</v>
      </c>
      <c r="B1265" s="50" t="s">
        <v>8</v>
      </c>
      <c r="C1265" s="50" t="s">
        <v>4</v>
      </c>
    </row>
    <row r="1266" spans="1:3" x14ac:dyDescent="0.35">
      <c r="A1266" s="51" t="s">
        <v>1273</v>
      </c>
      <c r="B1266" s="50" t="s">
        <v>8</v>
      </c>
      <c r="C1266" s="50" t="s">
        <v>4</v>
      </c>
    </row>
    <row r="1267" spans="1:3" x14ac:dyDescent="0.35">
      <c r="A1267" s="51" t="s">
        <v>1274</v>
      </c>
      <c r="B1267" s="50" t="s">
        <v>8</v>
      </c>
      <c r="C1267" s="50" t="s">
        <v>4</v>
      </c>
    </row>
    <row r="1268" spans="1:3" x14ac:dyDescent="0.35">
      <c r="A1268" s="51" t="s">
        <v>1275</v>
      </c>
      <c r="B1268" s="50" t="s">
        <v>8</v>
      </c>
      <c r="C1268" s="50" t="s">
        <v>5</v>
      </c>
    </row>
    <row r="1269" spans="1:3" x14ac:dyDescent="0.35">
      <c r="A1269" s="51" t="s">
        <v>1276</v>
      </c>
      <c r="B1269" s="50" t="s">
        <v>8</v>
      </c>
      <c r="C1269" s="50" t="s">
        <v>5</v>
      </c>
    </row>
    <row r="1270" spans="1:3" x14ac:dyDescent="0.35">
      <c r="A1270" s="51" t="s">
        <v>1277</v>
      </c>
      <c r="B1270" s="50" t="s">
        <v>8</v>
      </c>
      <c r="C1270" s="50" t="s">
        <v>5</v>
      </c>
    </row>
    <row r="1271" spans="1:3" x14ac:dyDescent="0.35">
      <c r="A1271" s="51" t="s">
        <v>1278</v>
      </c>
      <c r="B1271" s="50" t="s">
        <v>8</v>
      </c>
      <c r="C1271" s="50" t="s">
        <v>4</v>
      </c>
    </row>
    <row r="1272" spans="1:3" x14ac:dyDescent="0.35">
      <c r="A1272" s="51" t="s">
        <v>1279</v>
      </c>
      <c r="B1272" s="50" t="s">
        <v>8</v>
      </c>
      <c r="C1272" s="50" t="s">
        <v>4</v>
      </c>
    </row>
    <row r="1273" spans="1:3" x14ac:dyDescent="0.35">
      <c r="A1273" s="51" t="s">
        <v>1280</v>
      </c>
      <c r="B1273" s="50" t="s">
        <v>8</v>
      </c>
      <c r="C1273" s="50" t="s">
        <v>5</v>
      </c>
    </row>
    <row r="1274" spans="1:3" x14ac:dyDescent="0.35">
      <c r="A1274" s="51" t="s">
        <v>1281</v>
      </c>
      <c r="B1274" s="50" t="s">
        <v>8</v>
      </c>
      <c r="C1274" s="50" t="s">
        <v>3</v>
      </c>
    </row>
    <row r="1275" spans="1:3" x14ac:dyDescent="0.35">
      <c r="A1275" s="51" t="s">
        <v>1282</v>
      </c>
      <c r="B1275" s="50" t="s">
        <v>8</v>
      </c>
      <c r="C1275" s="50" t="s">
        <v>4</v>
      </c>
    </row>
    <row r="1276" spans="1:3" x14ac:dyDescent="0.35">
      <c r="A1276" s="51" t="s">
        <v>1283</v>
      </c>
      <c r="B1276" s="50" t="s">
        <v>8</v>
      </c>
      <c r="C1276" s="50" t="s">
        <v>5</v>
      </c>
    </row>
    <row r="1277" spans="1:3" x14ac:dyDescent="0.35">
      <c r="A1277" s="51" t="s">
        <v>1284</v>
      </c>
      <c r="B1277" s="50" t="s">
        <v>8</v>
      </c>
      <c r="C1277" s="50" t="s">
        <v>5</v>
      </c>
    </row>
    <row r="1278" spans="1:3" x14ac:dyDescent="0.35">
      <c r="A1278" s="51" t="s">
        <v>1285</v>
      </c>
      <c r="B1278" s="50" t="s">
        <v>8</v>
      </c>
      <c r="C1278" s="50" t="s">
        <v>5</v>
      </c>
    </row>
    <row r="1279" spans="1:3" x14ac:dyDescent="0.35">
      <c r="A1279" s="51" t="s">
        <v>1286</v>
      </c>
      <c r="B1279" s="50" t="s">
        <v>8</v>
      </c>
      <c r="C1279" s="50" t="s">
        <v>5</v>
      </c>
    </row>
    <row r="1280" spans="1:3" x14ac:dyDescent="0.35">
      <c r="A1280" s="51" t="s">
        <v>1287</v>
      </c>
      <c r="B1280" s="50" t="s">
        <v>8</v>
      </c>
      <c r="C1280" s="50" t="s">
        <v>5</v>
      </c>
    </row>
    <row r="1281" spans="1:3" x14ac:dyDescent="0.35">
      <c r="A1281" s="51" t="s">
        <v>1288</v>
      </c>
      <c r="B1281" s="50" t="s">
        <v>8</v>
      </c>
      <c r="C1281" s="50" t="s">
        <v>5</v>
      </c>
    </row>
    <row r="1282" spans="1:3" x14ac:dyDescent="0.35">
      <c r="A1282" s="51" t="s">
        <v>1289</v>
      </c>
      <c r="B1282" s="50" t="s">
        <v>8</v>
      </c>
      <c r="C1282" s="50" t="s">
        <v>4</v>
      </c>
    </row>
    <row r="1283" spans="1:3" x14ac:dyDescent="0.35">
      <c r="A1283" s="51" t="s">
        <v>1290</v>
      </c>
      <c r="B1283" s="50" t="s">
        <v>8</v>
      </c>
      <c r="C1283" s="50" t="s">
        <v>4</v>
      </c>
    </row>
    <row r="1284" spans="1:3" x14ac:dyDescent="0.35">
      <c r="A1284" s="51" t="s">
        <v>1291</v>
      </c>
      <c r="B1284" s="50" t="s">
        <v>8</v>
      </c>
      <c r="C1284" s="50" t="s">
        <v>4</v>
      </c>
    </row>
    <row r="1285" spans="1:3" x14ac:dyDescent="0.35">
      <c r="A1285" s="51" t="s">
        <v>1292</v>
      </c>
      <c r="B1285" s="50" t="s">
        <v>8</v>
      </c>
      <c r="C1285" s="50" t="s">
        <v>4</v>
      </c>
    </row>
    <row r="1286" spans="1:3" x14ac:dyDescent="0.35">
      <c r="A1286" s="51" t="s">
        <v>1293</v>
      </c>
      <c r="B1286" s="50" t="s">
        <v>8</v>
      </c>
      <c r="C1286" s="50" t="s">
        <v>4</v>
      </c>
    </row>
    <row r="1287" spans="1:3" x14ac:dyDescent="0.35">
      <c r="A1287" s="51" t="s">
        <v>1294</v>
      </c>
      <c r="B1287" s="50" t="s">
        <v>8</v>
      </c>
      <c r="C1287" s="50" t="s">
        <v>4</v>
      </c>
    </row>
    <row r="1288" spans="1:3" x14ac:dyDescent="0.35">
      <c r="A1288" s="51" t="s">
        <v>1295</v>
      </c>
      <c r="B1288" s="50" t="s">
        <v>8</v>
      </c>
      <c r="C1288" s="50" t="s">
        <v>4</v>
      </c>
    </row>
    <row r="1289" spans="1:3" x14ac:dyDescent="0.35">
      <c r="A1289" s="51" t="s">
        <v>1296</v>
      </c>
      <c r="B1289" s="50" t="s">
        <v>8</v>
      </c>
      <c r="C1289" s="50" t="s">
        <v>3</v>
      </c>
    </row>
    <row r="1290" spans="1:3" x14ac:dyDescent="0.35">
      <c r="A1290" s="51" t="s">
        <v>1297</v>
      </c>
      <c r="B1290" s="50" t="s">
        <v>8</v>
      </c>
      <c r="C1290" s="50" t="s">
        <v>4</v>
      </c>
    </row>
    <row r="1291" spans="1:3" x14ac:dyDescent="0.35">
      <c r="A1291" s="51" t="s">
        <v>1298</v>
      </c>
      <c r="B1291" s="50" t="s">
        <v>8</v>
      </c>
      <c r="C1291" s="50" t="s">
        <v>3</v>
      </c>
    </row>
    <row r="1292" spans="1:3" x14ac:dyDescent="0.35">
      <c r="A1292" s="51" t="s">
        <v>1299</v>
      </c>
      <c r="B1292" s="50" t="s">
        <v>8</v>
      </c>
      <c r="C1292" s="50" t="s">
        <v>5</v>
      </c>
    </row>
    <row r="1293" spans="1:3" x14ac:dyDescent="0.35">
      <c r="A1293" s="51" t="s">
        <v>1300</v>
      </c>
      <c r="B1293" s="50" t="s">
        <v>8</v>
      </c>
      <c r="C1293" s="50" t="s">
        <v>3</v>
      </c>
    </row>
    <row r="1294" spans="1:3" x14ac:dyDescent="0.35">
      <c r="A1294" s="51" t="s">
        <v>1301</v>
      </c>
      <c r="B1294" s="50" t="s">
        <v>8</v>
      </c>
      <c r="C1294" s="50" t="s">
        <v>3</v>
      </c>
    </row>
    <row r="1295" spans="1:3" x14ac:dyDescent="0.35">
      <c r="A1295" s="51" t="s">
        <v>1302</v>
      </c>
      <c r="B1295" s="50" t="s">
        <v>8</v>
      </c>
      <c r="C1295" s="50" t="s">
        <v>5</v>
      </c>
    </row>
    <row r="1296" spans="1:3" x14ac:dyDescent="0.35">
      <c r="A1296" s="51" t="s">
        <v>1303</v>
      </c>
      <c r="B1296" s="50" t="s">
        <v>8</v>
      </c>
      <c r="C1296" s="50" t="s">
        <v>2</v>
      </c>
    </row>
    <row r="1297" spans="1:3" x14ac:dyDescent="0.35">
      <c r="A1297" s="51" t="s">
        <v>1304</v>
      </c>
      <c r="B1297" s="50" t="s">
        <v>8</v>
      </c>
      <c r="C1297" s="50" t="s">
        <v>2</v>
      </c>
    </row>
    <row r="1298" spans="1:3" x14ac:dyDescent="0.35">
      <c r="A1298" s="51" t="s">
        <v>1305</v>
      </c>
      <c r="B1298" s="50" t="s">
        <v>8</v>
      </c>
      <c r="C1298" s="50" t="s">
        <v>5</v>
      </c>
    </row>
    <row r="1299" spans="1:3" x14ac:dyDescent="0.35">
      <c r="A1299" s="51" t="s">
        <v>1306</v>
      </c>
      <c r="B1299" s="50" t="s">
        <v>8</v>
      </c>
      <c r="C1299" s="50" t="s">
        <v>2</v>
      </c>
    </row>
    <row r="1300" spans="1:3" x14ac:dyDescent="0.35">
      <c r="A1300" s="51" t="s">
        <v>1307</v>
      </c>
      <c r="B1300" s="50" t="s">
        <v>8</v>
      </c>
      <c r="C1300" s="50" t="s">
        <v>5</v>
      </c>
    </row>
    <row r="1301" spans="1:3" x14ac:dyDescent="0.35">
      <c r="A1301" s="51" t="s">
        <v>1308</v>
      </c>
      <c r="B1301" s="50" t="s">
        <v>8</v>
      </c>
      <c r="C1301" s="50" t="s">
        <v>3</v>
      </c>
    </row>
    <row r="1302" spans="1:3" x14ac:dyDescent="0.35">
      <c r="A1302" s="51" t="s">
        <v>1309</v>
      </c>
      <c r="B1302" s="50" t="s">
        <v>8</v>
      </c>
      <c r="C1302" s="50" t="s">
        <v>2</v>
      </c>
    </row>
    <row r="1303" spans="1:3" x14ac:dyDescent="0.35">
      <c r="A1303" s="51" t="s">
        <v>1310</v>
      </c>
      <c r="B1303" s="50" t="s">
        <v>8</v>
      </c>
      <c r="C1303" s="50" t="s">
        <v>3</v>
      </c>
    </row>
    <row r="1304" spans="1:3" x14ac:dyDescent="0.35">
      <c r="A1304" s="51" t="s">
        <v>1311</v>
      </c>
      <c r="B1304" s="50" t="s">
        <v>8</v>
      </c>
      <c r="C1304" s="50" t="s">
        <v>2</v>
      </c>
    </row>
    <row r="1305" spans="1:3" x14ac:dyDescent="0.35">
      <c r="A1305" s="51" t="s">
        <v>1312</v>
      </c>
      <c r="B1305" s="50" t="s">
        <v>8</v>
      </c>
      <c r="C1305" s="50" t="s">
        <v>2</v>
      </c>
    </row>
    <row r="1306" spans="1:3" x14ac:dyDescent="0.35">
      <c r="A1306" s="51" t="s">
        <v>1313</v>
      </c>
      <c r="B1306" s="50" t="s">
        <v>8</v>
      </c>
      <c r="C1306" s="50" t="s">
        <v>2</v>
      </c>
    </row>
    <row r="1307" spans="1:3" x14ac:dyDescent="0.35">
      <c r="A1307" s="51" t="s">
        <v>1314</v>
      </c>
      <c r="B1307" s="50" t="s">
        <v>8</v>
      </c>
      <c r="C1307" s="50" t="s">
        <v>2</v>
      </c>
    </row>
    <row r="1308" spans="1:3" x14ac:dyDescent="0.35">
      <c r="A1308" s="51" t="s">
        <v>1315</v>
      </c>
      <c r="B1308" s="50" t="s">
        <v>8</v>
      </c>
      <c r="C1308" s="50" t="s">
        <v>2</v>
      </c>
    </row>
    <row r="1309" spans="1:3" x14ac:dyDescent="0.35">
      <c r="A1309" s="51" t="s">
        <v>1316</v>
      </c>
      <c r="B1309" s="50" t="s">
        <v>8</v>
      </c>
      <c r="C1309" s="50" t="s">
        <v>2</v>
      </c>
    </row>
    <row r="1310" spans="1:3" x14ac:dyDescent="0.35">
      <c r="A1310" s="51" t="s">
        <v>1317</v>
      </c>
      <c r="B1310" s="50" t="s">
        <v>8</v>
      </c>
      <c r="C1310" s="50" t="s">
        <v>2</v>
      </c>
    </row>
    <row r="1311" spans="1:3" x14ac:dyDescent="0.35">
      <c r="A1311" s="51" t="s">
        <v>1318</v>
      </c>
      <c r="B1311" s="50" t="s">
        <v>8</v>
      </c>
      <c r="C1311" s="50" t="s">
        <v>2</v>
      </c>
    </row>
    <row r="1312" spans="1:3" x14ac:dyDescent="0.35">
      <c r="A1312" s="51" t="s">
        <v>1319</v>
      </c>
      <c r="B1312" s="50" t="s">
        <v>8</v>
      </c>
      <c r="C1312" s="50" t="s">
        <v>2</v>
      </c>
    </row>
    <row r="1313" spans="1:3" x14ac:dyDescent="0.35">
      <c r="A1313" s="51" t="s">
        <v>1320</v>
      </c>
      <c r="B1313" s="50" t="s">
        <v>8</v>
      </c>
      <c r="C1313" s="50" t="s">
        <v>3</v>
      </c>
    </row>
    <row r="1314" spans="1:3" x14ac:dyDescent="0.35">
      <c r="A1314" s="51" t="s">
        <v>1321</v>
      </c>
      <c r="B1314" s="50" t="s">
        <v>8</v>
      </c>
      <c r="C1314" s="50" t="s">
        <v>3</v>
      </c>
    </row>
    <row r="1315" spans="1:3" x14ac:dyDescent="0.35">
      <c r="A1315" s="51" t="s">
        <v>1322</v>
      </c>
      <c r="B1315" s="50" t="s">
        <v>8</v>
      </c>
      <c r="C1315" s="50" t="s">
        <v>2</v>
      </c>
    </row>
    <row r="1316" spans="1:3" x14ac:dyDescent="0.35">
      <c r="A1316" s="51" t="s">
        <v>1323</v>
      </c>
      <c r="B1316" s="50" t="s">
        <v>8</v>
      </c>
      <c r="C1316" s="50" t="s">
        <v>4</v>
      </c>
    </row>
    <row r="1317" spans="1:3" x14ac:dyDescent="0.35">
      <c r="A1317" s="51" t="s">
        <v>1324</v>
      </c>
      <c r="B1317" s="50" t="s">
        <v>8</v>
      </c>
      <c r="C1317" s="50" t="s">
        <v>3</v>
      </c>
    </row>
    <row r="1318" spans="1:3" x14ac:dyDescent="0.35">
      <c r="A1318" s="51" t="s">
        <v>1325</v>
      </c>
      <c r="B1318" s="50" t="s">
        <v>8</v>
      </c>
      <c r="C1318" s="50" t="s">
        <v>2</v>
      </c>
    </row>
    <row r="1319" spans="1:3" x14ac:dyDescent="0.35">
      <c r="A1319" s="51" t="s">
        <v>1326</v>
      </c>
      <c r="B1319" s="50" t="s">
        <v>9</v>
      </c>
      <c r="C1319" s="50" t="s">
        <v>5</v>
      </c>
    </row>
    <row r="1320" spans="1:3" x14ac:dyDescent="0.35">
      <c r="A1320" s="51" t="s">
        <v>1327</v>
      </c>
      <c r="B1320" s="50" t="s">
        <v>9</v>
      </c>
      <c r="C1320" s="50" t="s">
        <v>4</v>
      </c>
    </row>
    <row r="1321" spans="1:3" x14ac:dyDescent="0.35">
      <c r="A1321" s="51" t="s">
        <v>1328</v>
      </c>
      <c r="B1321" s="50" t="s">
        <v>8</v>
      </c>
      <c r="C1321" s="50" t="s">
        <v>4</v>
      </c>
    </row>
    <row r="1322" spans="1:3" x14ac:dyDescent="0.35">
      <c r="A1322" s="51" t="s">
        <v>1329</v>
      </c>
      <c r="B1322" s="50" t="s">
        <v>8</v>
      </c>
      <c r="C1322" s="50" t="s">
        <v>5</v>
      </c>
    </row>
    <row r="1323" spans="1:3" x14ac:dyDescent="0.35">
      <c r="A1323" s="51" t="s">
        <v>1330</v>
      </c>
      <c r="B1323" s="50" t="s">
        <v>8</v>
      </c>
      <c r="C1323" s="50" t="s">
        <v>3</v>
      </c>
    </row>
    <row r="1324" spans="1:3" x14ac:dyDescent="0.35">
      <c r="A1324" s="51" t="s">
        <v>1331</v>
      </c>
      <c r="B1324" s="50" t="s">
        <v>8</v>
      </c>
      <c r="C1324" s="50" t="s">
        <v>2</v>
      </c>
    </row>
    <row r="1325" spans="1:3" x14ac:dyDescent="0.35">
      <c r="A1325" s="51" t="s">
        <v>1332</v>
      </c>
      <c r="B1325" s="50" t="s">
        <v>8</v>
      </c>
      <c r="C1325" s="50" t="s">
        <v>5</v>
      </c>
    </row>
    <row r="1326" spans="1:3" x14ac:dyDescent="0.35">
      <c r="A1326" s="51" t="s">
        <v>1333</v>
      </c>
      <c r="B1326" s="50" t="s">
        <v>8</v>
      </c>
      <c r="C1326" s="50" t="s">
        <v>4</v>
      </c>
    </row>
    <row r="1327" spans="1:3" x14ac:dyDescent="0.35">
      <c r="A1327" s="51" t="s">
        <v>1334</v>
      </c>
      <c r="B1327" s="50" t="s">
        <v>8</v>
      </c>
      <c r="C1327" s="50" t="s">
        <v>5</v>
      </c>
    </row>
    <row r="1328" spans="1:3" x14ac:dyDescent="0.35">
      <c r="A1328" s="51" t="s">
        <v>1335</v>
      </c>
      <c r="B1328" s="50" t="s">
        <v>8</v>
      </c>
      <c r="C1328" s="50" t="s">
        <v>4</v>
      </c>
    </row>
    <row r="1329" spans="1:3" x14ac:dyDescent="0.35">
      <c r="A1329" s="51" t="s">
        <v>1336</v>
      </c>
      <c r="B1329" s="50" t="s">
        <v>8</v>
      </c>
      <c r="C1329" s="50" t="s">
        <v>5</v>
      </c>
    </row>
    <row r="1330" spans="1:3" x14ac:dyDescent="0.35">
      <c r="A1330" s="51" t="s">
        <v>1337</v>
      </c>
      <c r="B1330" s="50" t="s">
        <v>8</v>
      </c>
      <c r="C1330" s="50" t="s">
        <v>5</v>
      </c>
    </row>
    <row r="1331" spans="1:3" x14ac:dyDescent="0.35">
      <c r="A1331" s="51" t="s">
        <v>1338</v>
      </c>
      <c r="B1331" s="50" t="s">
        <v>8</v>
      </c>
      <c r="C1331" s="50" t="s">
        <v>2</v>
      </c>
    </row>
    <row r="1332" spans="1:3" x14ac:dyDescent="0.35">
      <c r="A1332" s="51" t="s">
        <v>1339</v>
      </c>
      <c r="B1332" s="50" t="s">
        <v>8</v>
      </c>
      <c r="C1332" s="50" t="s">
        <v>5</v>
      </c>
    </row>
    <row r="1333" spans="1:3" x14ac:dyDescent="0.35">
      <c r="A1333" s="51" t="s">
        <v>1340</v>
      </c>
      <c r="B1333" s="50" t="s">
        <v>8</v>
      </c>
      <c r="C1333" s="50" t="s">
        <v>5</v>
      </c>
    </row>
    <row r="1334" spans="1:3" x14ac:dyDescent="0.35">
      <c r="A1334" s="51" t="s">
        <v>1341</v>
      </c>
      <c r="B1334" s="50" t="s">
        <v>8</v>
      </c>
      <c r="C1334" s="50" t="s">
        <v>5</v>
      </c>
    </row>
    <row r="1335" spans="1:3" x14ac:dyDescent="0.35">
      <c r="A1335" s="51" t="s">
        <v>1342</v>
      </c>
      <c r="B1335" s="50" t="s">
        <v>8</v>
      </c>
      <c r="C1335" s="50" t="s">
        <v>5</v>
      </c>
    </row>
    <row r="1336" spans="1:3" x14ac:dyDescent="0.35">
      <c r="A1336" s="51" t="s">
        <v>1343</v>
      </c>
      <c r="B1336" s="50" t="s">
        <v>8</v>
      </c>
      <c r="C1336" s="50" t="s">
        <v>5</v>
      </c>
    </row>
    <row r="1337" spans="1:3" x14ac:dyDescent="0.35">
      <c r="A1337" s="51" t="s">
        <v>1344</v>
      </c>
      <c r="B1337" s="50" t="s">
        <v>8</v>
      </c>
      <c r="C1337" s="50" t="s">
        <v>5</v>
      </c>
    </row>
    <row r="1338" spans="1:3" x14ac:dyDescent="0.35">
      <c r="A1338" s="51" t="s">
        <v>1345</v>
      </c>
      <c r="B1338" s="50" t="s">
        <v>8</v>
      </c>
      <c r="C1338" s="50" t="s">
        <v>5</v>
      </c>
    </row>
    <row r="1339" spans="1:3" x14ac:dyDescent="0.35">
      <c r="A1339" s="51" t="s">
        <v>1346</v>
      </c>
      <c r="B1339" s="50" t="s">
        <v>8</v>
      </c>
      <c r="C1339" s="50" t="s">
        <v>5</v>
      </c>
    </row>
    <row r="1340" spans="1:3" x14ac:dyDescent="0.35">
      <c r="A1340" s="51" t="s">
        <v>1347</v>
      </c>
      <c r="B1340" s="50" t="s">
        <v>8</v>
      </c>
      <c r="C1340" s="50" t="s">
        <v>5</v>
      </c>
    </row>
    <row r="1341" spans="1:3" x14ac:dyDescent="0.35">
      <c r="A1341" s="51" t="s">
        <v>1348</v>
      </c>
      <c r="B1341" s="50" t="s">
        <v>8</v>
      </c>
      <c r="C1341" s="50" t="s">
        <v>5</v>
      </c>
    </row>
    <row r="1342" spans="1:3" x14ac:dyDescent="0.35">
      <c r="A1342" s="51" t="s">
        <v>1349</v>
      </c>
      <c r="B1342" s="50" t="s">
        <v>8</v>
      </c>
      <c r="C1342" s="50" t="s">
        <v>5</v>
      </c>
    </row>
    <row r="1343" spans="1:3" x14ac:dyDescent="0.35">
      <c r="A1343" s="51" t="s">
        <v>1350</v>
      </c>
      <c r="B1343" s="50" t="s">
        <v>8</v>
      </c>
      <c r="C1343" s="50" t="s">
        <v>5</v>
      </c>
    </row>
    <row r="1344" spans="1:3" x14ac:dyDescent="0.35">
      <c r="A1344" s="51" t="s">
        <v>1351</v>
      </c>
      <c r="B1344" s="50" t="s">
        <v>8</v>
      </c>
      <c r="C1344" s="50" t="s">
        <v>5</v>
      </c>
    </row>
    <row r="1345" spans="1:3" x14ac:dyDescent="0.35">
      <c r="A1345" s="51" t="s">
        <v>1352</v>
      </c>
      <c r="B1345" s="50" t="s">
        <v>8</v>
      </c>
      <c r="C1345" s="50" t="s">
        <v>5</v>
      </c>
    </row>
    <row r="1346" spans="1:3" x14ac:dyDescent="0.35">
      <c r="A1346" s="51" t="s">
        <v>1353</v>
      </c>
      <c r="B1346" s="50" t="s">
        <v>8</v>
      </c>
      <c r="C1346" s="50" t="s">
        <v>5</v>
      </c>
    </row>
    <row r="1347" spans="1:3" x14ac:dyDescent="0.35">
      <c r="A1347" s="51" t="s">
        <v>1354</v>
      </c>
      <c r="B1347" s="50" t="s">
        <v>8</v>
      </c>
      <c r="C1347" s="50" t="s">
        <v>5</v>
      </c>
    </row>
    <row r="1348" spans="1:3" x14ac:dyDescent="0.35">
      <c r="A1348" s="51" t="s">
        <v>1355</v>
      </c>
      <c r="B1348" s="50" t="s">
        <v>8</v>
      </c>
      <c r="C1348" s="50" t="s">
        <v>5</v>
      </c>
    </row>
    <row r="1349" spans="1:3" x14ac:dyDescent="0.35">
      <c r="A1349" s="51" t="s">
        <v>1356</v>
      </c>
      <c r="B1349" s="50" t="s">
        <v>8</v>
      </c>
      <c r="C1349" s="50" t="s">
        <v>5</v>
      </c>
    </row>
    <row r="1350" spans="1:3" x14ac:dyDescent="0.35">
      <c r="A1350" s="51" t="s">
        <v>1357</v>
      </c>
      <c r="B1350" s="50" t="s">
        <v>8</v>
      </c>
      <c r="C1350" s="50" t="s">
        <v>5</v>
      </c>
    </row>
    <row r="1351" spans="1:3" x14ac:dyDescent="0.35">
      <c r="A1351" s="51" t="s">
        <v>1358</v>
      </c>
      <c r="B1351" s="50" t="s">
        <v>8</v>
      </c>
      <c r="C1351" s="50" t="s">
        <v>5</v>
      </c>
    </row>
    <row r="1352" spans="1:3" x14ac:dyDescent="0.35">
      <c r="A1352" s="51" t="s">
        <v>1359</v>
      </c>
      <c r="B1352" s="50" t="s">
        <v>8</v>
      </c>
      <c r="C1352" s="50" t="s">
        <v>3</v>
      </c>
    </row>
    <row r="1353" spans="1:3" x14ac:dyDescent="0.35">
      <c r="A1353" s="51" t="s">
        <v>1360</v>
      </c>
      <c r="B1353" s="50" t="s">
        <v>8</v>
      </c>
      <c r="C1353" s="50" t="s">
        <v>5</v>
      </c>
    </row>
    <row r="1354" spans="1:3" x14ac:dyDescent="0.35">
      <c r="A1354" s="51" t="s">
        <v>1361</v>
      </c>
      <c r="B1354" s="50" t="s">
        <v>8</v>
      </c>
      <c r="C1354" s="50" t="s">
        <v>5</v>
      </c>
    </row>
    <row r="1355" spans="1:3" x14ac:dyDescent="0.35">
      <c r="A1355" s="51" t="s">
        <v>1362</v>
      </c>
      <c r="B1355" s="50" t="s">
        <v>8</v>
      </c>
      <c r="C1355" s="50" t="s">
        <v>5</v>
      </c>
    </row>
    <row r="1356" spans="1:3" x14ac:dyDescent="0.35">
      <c r="A1356" s="51" t="s">
        <v>1363</v>
      </c>
      <c r="B1356" s="50" t="s">
        <v>8</v>
      </c>
      <c r="C1356" s="50" t="s">
        <v>5</v>
      </c>
    </row>
    <row r="1357" spans="1:3" x14ac:dyDescent="0.35">
      <c r="A1357" s="51" t="s">
        <v>1364</v>
      </c>
      <c r="B1357" s="50" t="s">
        <v>8</v>
      </c>
      <c r="C1357" s="50" t="s">
        <v>4</v>
      </c>
    </row>
    <row r="1358" spans="1:3" x14ac:dyDescent="0.35">
      <c r="A1358" s="51" t="s">
        <v>1365</v>
      </c>
      <c r="B1358" s="50" t="s">
        <v>8</v>
      </c>
      <c r="C1358" s="50" t="s">
        <v>5</v>
      </c>
    </row>
    <row r="1359" spans="1:3" x14ac:dyDescent="0.35">
      <c r="A1359" s="51" t="s">
        <v>1366</v>
      </c>
      <c r="B1359" s="50" t="s">
        <v>8</v>
      </c>
      <c r="C1359" s="50" t="s">
        <v>5</v>
      </c>
    </row>
    <row r="1360" spans="1:3" x14ac:dyDescent="0.35">
      <c r="A1360" s="51" t="s">
        <v>1367</v>
      </c>
      <c r="B1360" s="50" t="s">
        <v>8</v>
      </c>
      <c r="C1360" s="50" t="s">
        <v>5</v>
      </c>
    </row>
    <row r="1361" spans="1:3" x14ac:dyDescent="0.35">
      <c r="A1361" s="51" t="s">
        <v>1368</v>
      </c>
      <c r="B1361" s="50" t="s">
        <v>8</v>
      </c>
      <c r="C1361" s="50" t="s">
        <v>2</v>
      </c>
    </row>
    <row r="1362" spans="1:3" x14ac:dyDescent="0.35">
      <c r="A1362" s="51" t="s">
        <v>1369</v>
      </c>
      <c r="B1362" s="50" t="s">
        <v>8</v>
      </c>
      <c r="C1362" s="50" t="s">
        <v>5</v>
      </c>
    </row>
    <row r="1363" spans="1:3" x14ac:dyDescent="0.35">
      <c r="A1363" s="51" t="s">
        <v>1370</v>
      </c>
      <c r="B1363" s="50" t="s">
        <v>8</v>
      </c>
      <c r="C1363" s="50" t="s">
        <v>4</v>
      </c>
    </row>
    <row r="1364" spans="1:3" x14ac:dyDescent="0.35">
      <c r="A1364" s="51" t="s">
        <v>1371</v>
      </c>
      <c r="B1364" s="50" t="s">
        <v>8</v>
      </c>
      <c r="C1364" s="50" t="s">
        <v>4</v>
      </c>
    </row>
    <row r="1365" spans="1:3" x14ac:dyDescent="0.35">
      <c r="A1365" s="51" t="s">
        <v>1372</v>
      </c>
      <c r="B1365" s="50" t="s">
        <v>9</v>
      </c>
      <c r="C1365" s="50" t="s">
        <v>2</v>
      </c>
    </row>
    <row r="1366" spans="1:3" x14ac:dyDescent="0.35">
      <c r="A1366" s="51" t="s">
        <v>1373</v>
      </c>
      <c r="B1366" s="50" t="s">
        <v>8</v>
      </c>
      <c r="C1366" s="50" t="s">
        <v>3</v>
      </c>
    </row>
    <row r="1367" spans="1:3" x14ac:dyDescent="0.35">
      <c r="A1367" s="51" t="s">
        <v>1374</v>
      </c>
      <c r="B1367" s="50" t="s">
        <v>8</v>
      </c>
      <c r="C1367" s="50" t="s">
        <v>2</v>
      </c>
    </row>
    <row r="1368" spans="1:3" x14ac:dyDescent="0.35">
      <c r="A1368" s="51" t="s">
        <v>1375</v>
      </c>
      <c r="B1368" s="50" t="s">
        <v>8</v>
      </c>
      <c r="C1368" s="50" t="s">
        <v>5</v>
      </c>
    </row>
    <row r="1369" spans="1:3" x14ac:dyDescent="0.35">
      <c r="A1369" s="51" t="s">
        <v>1376</v>
      </c>
      <c r="B1369" s="50" t="s">
        <v>8</v>
      </c>
      <c r="C1369" s="50" t="s">
        <v>3</v>
      </c>
    </row>
    <row r="1370" spans="1:3" x14ac:dyDescent="0.35">
      <c r="A1370" s="51" t="s">
        <v>1377</v>
      </c>
      <c r="B1370" s="50" t="s">
        <v>8</v>
      </c>
      <c r="C1370" s="50" t="s">
        <v>5</v>
      </c>
    </row>
    <row r="1371" spans="1:3" x14ac:dyDescent="0.35">
      <c r="A1371" s="51" t="s">
        <v>1378</v>
      </c>
      <c r="B1371" s="50" t="s">
        <v>8</v>
      </c>
      <c r="C1371" s="50" t="s">
        <v>5</v>
      </c>
    </row>
    <row r="1372" spans="1:3" x14ac:dyDescent="0.35">
      <c r="A1372" s="51" t="s">
        <v>1379</v>
      </c>
      <c r="B1372" s="50" t="s">
        <v>8</v>
      </c>
      <c r="C1372" s="50" t="s">
        <v>4</v>
      </c>
    </row>
    <row r="1373" spans="1:3" x14ac:dyDescent="0.35">
      <c r="A1373" s="51" t="s">
        <v>1380</v>
      </c>
      <c r="B1373" s="50" t="s">
        <v>8</v>
      </c>
      <c r="C1373" s="50" t="s">
        <v>3</v>
      </c>
    </row>
    <row r="1374" spans="1:3" x14ac:dyDescent="0.35">
      <c r="A1374" s="51" t="s">
        <v>1381</v>
      </c>
      <c r="B1374" s="50" t="s">
        <v>8</v>
      </c>
      <c r="C1374" s="50" t="s">
        <v>4</v>
      </c>
    </row>
    <row r="1375" spans="1:3" x14ac:dyDescent="0.35">
      <c r="A1375" s="51" t="s">
        <v>1382</v>
      </c>
      <c r="B1375" s="50" t="s">
        <v>8</v>
      </c>
      <c r="C1375" s="50" t="s">
        <v>3</v>
      </c>
    </row>
    <row r="1376" spans="1:3" x14ac:dyDescent="0.35">
      <c r="A1376" s="51" t="s">
        <v>1383</v>
      </c>
      <c r="B1376" s="50" t="s">
        <v>9</v>
      </c>
      <c r="C1376" s="50" t="s">
        <v>2</v>
      </c>
    </row>
    <row r="1377" spans="1:3" x14ac:dyDescent="0.35">
      <c r="A1377" s="51" t="s">
        <v>1384</v>
      </c>
      <c r="B1377" s="50" t="s">
        <v>9</v>
      </c>
      <c r="C1377" s="50" t="s">
        <v>2</v>
      </c>
    </row>
    <row r="1378" spans="1:3" x14ac:dyDescent="0.35">
      <c r="A1378" s="51" t="s">
        <v>1385</v>
      </c>
      <c r="B1378" s="50" t="s">
        <v>8</v>
      </c>
      <c r="C1378" s="50" t="s">
        <v>2</v>
      </c>
    </row>
    <row r="1379" spans="1:3" x14ac:dyDescent="0.35">
      <c r="A1379" s="51" t="s">
        <v>1386</v>
      </c>
      <c r="B1379" s="50" t="s">
        <v>8</v>
      </c>
      <c r="C1379" s="50" t="s">
        <v>2</v>
      </c>
    </row>
    <row r="1380" spans="1:3" x14ac:dyDescent="0.35">
      <c r="A1380" s="51" t="s">
        <v>1387</v>
      </c>
      <c r="B1380" s="50" t="s">
        <v>9</v>
      </c>
      <c r="C1380" s="50" t="s">
        <v>2</v>
      </c>
    </row>
    <row r="1381" spans="1:3" x14ac:dyDescent="0.35">
      <c r="A1381" s="51" t="s">
        <v>1388</v>
      </c>
      <c r="B1381" s="50" t="s">
        <v>8</v>
      </c>
      <c r="C1381" s="50" t="s">
        <v>2</v>
      </c>
    </row>
    <row r="1382" spans="1:3" x14ac:dyDescent="0.35">
      <c r="A1382" s="51" t="s">
        <v>1389</v>
      </c>
      <c r="B1382" s="50" t="s">
        <v>8</v>
      </c>
      <c r="C1382" s="50" t="s">
        <v>2</v>
      </c>
    </row>
    <row r="1383" spans="1:3" x14ac:dyDescent="0.35">
      <c r="A1383" s="51" t="s">
        <v>1390</v>
      </c>
      <c r="B1383" s="50" t="s">
        <v>8</v>
      </c>
      <c r="C1383" s="50" t="s">
        <v>2</v>
      </c>
    </row>
    <row r="1384" spans="1:3" x14ac:dyDescent="0.35">
      <c r="A1384" s="51" t="s">
        <v>1391</v>
      </c>
      <c r="B1384" s="50" t="s">
        <v>8</v>
      </c>
      <c r="C1384" s="50" t="s">
        <v>2</v>
      </c>
    </row>
    <row r="1385" spans="1:3" x14ac:dyDescent="0.35">
      <c r="A1385" s="51" t="s">
        <v>1392</v>
      </c>
      <c r="B1385" s="50" t="s">
        <v>8</v>
      </c>
      <c r="C1385" s="50" t="s">
        <v>2</v>
      </c>
    </row>
    <row r="1386" spans="1:3" x14ac:dyDescent="0.35">
      <c r="A1386" s="51" t="s">
        <v>1393</v>
      </c>
      <c r="B1386" s="50" t="s">
        <v>9</v>
      </c>
      <c r="C1386" s="50" t="s">
        <v>3</v>
      </c>
    </row>
    <row r="1387" spans="1:3" x14ac:dyDescent="0.35">
      <c r="A1387" s="51" t="s">
        <v>1394</v>
      </c>
      <c r="B1387" s="50" t="s">
        <v>8</v>
      </c>
      <c r="C1387" s="50" t="s">
        <v>2</v>
      </c>
    </row>
    <row r="1388" spans="1:3" x14ac:dyDescent="0.35">
      <c r="A1388" s="51" t="s">
        <v>1395</v>
      </c>
      <c r="B1388" s="50" t="s">
        <v>9</v>
      </c>
      <c r="C1388" s="50" t="s">
        <v>2</v>
      </c>
    </row>
    <row r="1389" spans="1:3" x14ac:dyDescent="0.35">
      <c r="A1389" s="51" t="s">
        <v>1396</v>
      </c>
      <c r="B1389" s="50" t="s">
        <v>9</v>
      </c>
      <c r="C1389" s="50" t="s">
        <v>2</v>
      </c>
    </row>
    <row r="1390" spans="1:3" x14ac:dyDescent="0.35">
      <c r="A1390" s="51" t="s">
        <v>1397</v>
      </c>
      <c r="B1390" s="50" t="s">
        <v>8</v>
      </c>
      <c r="C1390" s="50" t="s">
        <v>2</v>
      </c>
    </row>
    <row r="1391" spans="1:3" x14ac:dyDescent="0.35">
      <c r="A1391" s="51" t="s">
        <v>1398</v>
      </c>
      <c r="B1391" s="50" t="s">
        <v>8</v>
      </c>
      <c r="C1391" s="50" t="s">
        <v>2</v>
      </c>
    </row>
    <row r="1392" spans="1:3" x14ac:dyDescent="0.35">
      <c r="A1392" s="51" t="s">
        <v>1399</v>
      </c>
      <c r="B1392" s="50" t="s">
        <v>9</v>
      </c>
      <c r="C1392" s="50" t="s">
        <v>2</v>
      </c>
    </row>
    <row r="1393" spans="1:3" x14ac:dyDescent="0.35">
      <c r="A1393" s="51" t="s">
        <v>1400</v>
      </c>
      <c r="B1393" s="50" t="s">
        <v>8</v>
      </c>
      <c r="C1393" s="50" t="s">
        <v>2</v>
      </c>
    </row>
    <row r="1394" spans="1:3" x14ac:dyDescent="0.35">
      <c r="A1394" s="51" t="s">
        <v>1401</v>
      </c>
      <c r="B1394" s="50" t="s">
        <v>8</v>
      </c>
      <c r="C1394" s="50" t="s">
        <v>2</v>
      </c>
    </row>
    <row r="1395" spans="1:3" x14ac:dyDescent="0.35">
      <c r="A1395" s="51" t="s">
        <v>1402</v>
      </c>
      <c r="B1395" s="50" t="s">
        <v>8</v>
      </c>
      <c r="C1395" s="50" t="s">
        <v>2</v>
      </c>
    </row>
    <row r="1396" spans="1:3" x14ac:dyDescent="0.35">
      <c r="A1396" s="51" t="s">
        <v>1403</v>
      </c>
      <c r="B1396" s="50" t="s">
        <v>8</v>
      </c>
      <c r="C1396" s="50" t="s">
        <v>2</v>
      </c>
    </row>
    <row r="1397" spans="1:3" x14ac:dyDescent="0.35">
      <c r="A1397" s="51" t="s">
        <v>1404</v>
      </c>
      <c r="B1397" s="50" t="s">
        <v>9</v>
      </c>
      <c r="C1397" s="50" t="s">
        <v>2</v>
      </c>
    </row>
    <row r="1398" spans="1:3" x14ac:dyDescent="0.35">
      <c r="A1398" s="51" t="s">
        <v>1405</v>
      </c>
      <c r="B1398" s="50" t="s">
        <v>9</v>
      </c>
      <c r="C1398" s="50" t="s">
        <v>2</v>
      </c>
    </row>
    <row r="1399" spans="1:3" x14ac:dyDescent="0.35">
      <c r="A1399" s="51" t="s">
        <v>1406</v>
      </c>
      <c r="B1399" s="50" t="s">
        <v>8</v>
      </c>
      <c r="C1399" s="50" t="s">
        <v>2</v>
      </c>
    </row>
    <row r="1400" spans="1:3" x14ac:dyDescent="0.35">
      <c r="A1400" s="51" t="s">
        <v>1407</v>
      </c>
      <c r="B1400" s="50" t="s">
        <v>8</v>
      </c>
      <c r="C1400" s="50" t="s">
        <v>2</v>
      </c>
    </row>
    <row r="1401" spans="1:3" x14ac:dyDescent="0.35">
      <c r="A1401" s="51" t="s">
        <v>1408</v>
      </c>
      <c r="B1401" s="50" t="s">
        <v>8</v>
      </c>
      <c r="C1401" s="50" t="s">
        <v>2</v>
      </c>
    </row>
    <row r="1402" spans="1:3" x14ac:dyDescent="0.35">
      <c r="A1402" s="51" t="s">
        <v>1409</v>
      </c>
      <c r="B1402" s="50" t="s">
        <v>8</v>
      </c>
      <c r="C1402" s="50" t="s">
        <v>3</v>
      </c>
    </row>
    <row r="1403" spans="1:3" x14ac:dyDescent="0.35">
      <c r="A1403" s="51" t="s">
        <v>1410</v>
      </c>
      <c r="B1403" s="50" t="s">
        <v>8</v>
      </c>
      <c r="C1403" s="50" t="s">
        <v>2</v>
      </c>
    </row>
    <row r="1404" spans="1:3" x14ac:dyDescent="0.35">
      <c r="A1404" s="51" t="s">
        <v>1411</v>
      </c>
      <c r="B1404" s="50" t="s">
        <v>9</v>
      </c>
      <c r="C1404" s="50" t="s">
        <v>2</v>
      </c>
    </row>
    <row r="1405" spans="1:3" x14ac:dyDescent="0.35">
      <c r="A1405" s="51" t="s">
        <v>1412</v>
      </c>
      <c r="B1405" s="50" t="s">
        <v>8</v>
      </c>
      <c r="C1405" s="50" t="s">
        <v>2</v>
      </c>
    </row>
    <row r="1406" spans="1:3" x14ac:dyDescent="0.35">
      <c r="A1406" s="51" t="s">
        <v>1413</v>
      </c>
      <c r="B1406" s="50" t="s">
        <v>8</v>
      </c>
      <c r="C1406" s="50" t="s">
        <v>2</v>
      </c>
    </row>
    <row r="1407" spans="1:3" x14ac:dyDescent="0.35">
      <c r="A1407" s="51" t="s">
        <v>1414</v>
      </c>
      <c r="B1407" s="50" t="s">
        <v>8</v>
      </c>
      <c r="C1407" s="50" t="s">
        <v>2</v>
      </c>
    </row>
    <row r="1408" spans="1:3" x14ac:dyDescent="0.35">
      <c r="A1408" s="51" t="s">
        <v>1415</v>
      </c>
      <c r="B1408" s="50" t="s">
        <v>8</v>
      </c>
      <c r="C1408" s="50" t="s">
        <v>2</v>
      </c>
    </row>
    <row r="1409" spans="1:3" x14ac:dyDescent="0.35">
      <c r="A1409" s="51" t="s">
        <v>1416</v>
      </c>
      <c r="B1409" s="50" t="s">
        <v>8</v>
      </c>
      <c r="C1409" s="50" t="s">
        <v>2</v>
      </c>
    </row>
    <row r="1410" spans="1:3" x14ac:dyDescent="0.35">
      <c r="A1410" s="51" t="s">
        <v>1417</v>
      </c>
      <c r="B1410" s="50" t="s">
        <v>8</v>
      </c>
      <c r="C1410" s="50" t="s">
        <v>2</v>
      </c>
    </row>
    <row r="1411" spans="1:3" x14ac:dyDescent="0.35">
      <c r="A1411" s="51" t="s">
        <v>1418</v>
      </c>
      <c r="B1411" s="50" t="s">
        <v>8</v>
      </c>
      <c r="C1411" s="50" t="s">
        <v>2</v>
      </c>
    </row>
    <row r="1412" spans="1:3" x14ac:dyDescent="0.35">
      <c r="A1412" s="51" t="s">
        <v>1419</v>
      </c>
      <c r="B1412" s="50" t="s">
        <v>8</v>
      </c>
      <c r="C1412" s="50" t="s">
        <v>2</v>
      </c>
    </row>
    <row r="1413" spans="1:3" x14ac:dyDescent="0.35">
      <c r="A1413" s="51" t="s">
        <v>1420</v>
      </c>
      <c r="B1413" s="50" t="s">
        <v>8</v>
      </c>
      <c r="C1413" s="50" t="s">
        <v>2</v>
      </c>
    </row>
    <row r="1414" spans="1:3" x14ac:dyDescent="0.35">
      <c r="A1414" s="51" t="s">
        <v>1421</v>
      </c>
      <c r="B1414" s="50" t="s">
        <v>8</v>
      </c>
      <c r="C1414" s="50" t="s">
        <v>2</v>
      </c>
    </row>
    <row r="1415" spans="1:3" x14ac:dyDescent="0.35">
      <c r="A1415" s="51" t="s">
        <v>1422</v>
      </c>
      <c r="B1415" s="50" t="s">
        <v>8</v>
      </c>
      <c r="C1415" s="50" t="s">
        <v>4</v>
      </c>
    </row>
    <row r="1416" spans="1:3" x14ac:dyDescent="0.35">
      <c r="A1416" s="51" t="s">
        <v>1423</v>
      </c>
      <c r="B1416" s="50" t="s">
        <v>8</v>
      </c>
      <c r="C1416" s="50" t="s">
        <v>4</v>
      </c>
    </row>
    <row r="1417" spans="1:3" x14ac:dyDescent="0.35">
      <c r="A1417" s="51" t="s">
        <v>1424</v>
      </c>
      <c r="B1417" s="50" t="s">
        <v>8</v>
      </c>
      <c r="C1417" s="50" t="s">
        <v>4</v>
      </c>
    </row>
    <row r="1418" spans="1:3" x14ac:dyDescent="0.35">
      <c r="A1418" s="51" t="s">
        <v>1425</v>
      </c>
      <c r="B1418" s="50" t="s">
        <v>8</v>
      </c>
      <c r="C1418" s="50" t="s">
        <v>5</v>
      </c>
    </row>
    <row r="1419" spans="1:3" x14ac:dyDescent="0.35">
      <c r="A1419" s="51" t="s">
        <v>1426</v>
      </c>
      <c r="B1419" s="50" t="s">
        <v>8</v>
      </c>
      <c r="C1419" s="50" t="s">
        <v>5</v>
      </c>
    </row>
    <row r="1420" spans="1:3" x14ac:dyDescent="0.35">
      <c r="A1420" s="51" t="s">
        <v>1427</v>
      </c>
      <c r="B1420" s="50" t="s">
        <v>8</v>
      </c>
      <c r="C1420" s="50" t="s">
        <v>5</v>
      </c>
    </row>
    <row r="1421" spans="1:3" x14ac:dyDescent="0.35">
      <c r="A1421" s="51" t="s">
        <v>1428</v>
      </c>
      <c r="B1421" s="50" t="s">
        <v>8</v>
      </c>
      <c r="C1421" s="50" t="s">
        <v>5</v>
      </c>
    </row>
    <row r="1422" spans="1:3" x14ac:dyDescent="0.35">
      <c r="A1422" s="51" t="s">
        <v>1429</v>
      </c>
      <c r="B1422" s="50" t="s">
        <v>8</v>
      </c>
      <c r="C1422" s="50" t="s">
        <v>5</v>
      </c>
    </row>
    <row r="1423" spans="1:3" x14ac:dyDescent="0.35">
      <c r="A1423" s="51" t="s">
        <v>1430</v>
      </c>
      <c r="B1423" s="50" t="s">
        <v>8</v>
      </c>
      <c r="C1423" s="50" t="s">
        <v>3</v>
      </c>
    </row>
    <row r="1424" spans="1:3" x14ac:dyDescent="0.35">
      <c r="A1424" s="51" t="s">
        <v>1431</v>
      </c>
      <c r="B1424" s="50" t="s">
        <v>8</v>
      </c>
      <c r="C1424" s="50" t="s">
        <v>5</v>
      </c>
    </row>
    <row r="1425" spans="1:3" x14ac:dyDescent="0.35">
      <c r="A1425" s="51" t="s">
        <v>1432</v>
      </c>
      <c r="B1425" s="50" t="s">
        <v>8</v>
      </c>
      <c r="C1425" s="50" t="s">
        <v>5</v>
      </c>
    </row>
    <row r="1426" spans="1:3" x14ac:dyDescent="0.35">
      <c r="A1426" s="51" t="s">
        <v>1433</v>
      </c>
      <c r="B1426" s="50" t="s">
        <v>8</v>
      </c>
      <c r="C1426" s="50" t="s">
        <v>5</v>
      </c>
    </row>
    <row r="1427" spans="1:3" x14ac:dyDescent="0.35">
      <c r="A1427" s="51" t="s">
        <v>1434</v>
      </c>
      <c r="B1427" s="50" t="s">
        <v>8</v>
      </c>
      <c r="C1427" s="50" t="s">
        <v>5</v>
      </c>
    </row>
    <row r="1428" spans="1:3" x14ac:dyDescent="0.35">
      <c r="A1428" s="51" t="s">
        <v>1435</v>
      </c>
      <c r="B1428" s="50" t="s">
        <v>8</v>
      </c>
      <c r="C1428" s="50" t="s">
        <v>5</v>
      </c>
    </row>
    <row r="1429" spans="1:3" x14ac:dyDescent="0.35">
      <c r="A1429" s="51" t="s">
        <v>1436</v>
      </c>
      <c r="B1429" s="50" t="s">
        <v>8</v>
      </c>
      <c r="C1429" s="50" t="s">
        <v>5</v>
      </c>
    </row>
    <row r="1430" spans="1:3" x14ac:dyDescent="0.35">
      <c r="A1430" s="51" t="s">
        <v>1437</v>
      </c>
      <c r="B1430" s="50" t="s">
        <v>8</v>
      </c>
      <c r="C1430" s="50" t="s">
        <v>5</v>
      </c>
    </row>
    <row r="1431" spans="1:3" x14ac:dyDescent="0.35">
      <c r="A1431" s="51" t="s">
        <v>1438</v>
      </c>
      <c r="B1431" s="50" t="s">
        <v>8</v>
      </c>
      <c r="C1431" s="50" t="s">
        <v>5</v>
      </c>
    </row>
    <row r="1432" spans="1:3" x14ac:dyDescent="0.35">
      <c r="A1432" s="51" t="s">
        <v>1439</v>
      </c>
      <c r="B1432" s="50" t="s">
        <v>8</v>
      </c>
      <c r="C1432" s="50" t="s">
        <v>5</v>
      </c>
    </row>
    <row r="1433" spans="1:3" x14ac:dyDescent="0.35">
      <c r="A1433" s="51" t="s">
        <v>1440</v>
      </c>
      <c r="B1433" s="50" t="s">
        <v>8</v>
      </c>
      <c r="C1433" s="50" t="s">
        <v>5</v>
      </c>
    </row>
    <row r="1434" spans="1:3" x14ac:dyDescent="0.35">
      <c r="A1434" s="51" t="s">
        <v>1441</v>
      </c>
      <c r="B1434" s="50" t="s">
        <v>8</v>
      </c>
      <c r="C1434" s="50" t="s">
        <v>5</v>
      </c>
    </row>
    <row r="1435" spans="1:3" x14ac:dyDescent="0.35">
      <c r="A1435" s="51" t="s">
        <v>1442</v>
      </c>
      <c r="B1435" s="50" t="s">
        <v>8</v>
      </c>
      <c r="C1435" s="50" t="s">
        <v>5</v>
      </c>
    </row>
    <row r="1436" spans="1:3" x14ac:dyDescent="0.35">
      <c r="A1436" s="51" t="s">
        <v>1443</v>
      </c>
      <c r="B1436" s="50" t="s">
        <v>8</v>
      </c>
      <c r="C1436" s="50" t="s">
        <v>5</v>
      </c>
    </row>
    <row r="1437" spans="1:3" x14ac:dyDescent="0.35">
      <c r="A1437" s="51" t="s">
        <v>1444</v>
      </c>
      <c r="B1437" s="50" t="s">
        <v>8</v>
      </c>
      <c r="C1437" s="50" t="s">
        <v>5</v>
      </c>
    </row>
    <row r="1438" spans="1:3" x14ac:dyDescent="0.35">
      <c r="A1438" s="51" t="s">
        <v>1445</v>
      </c>
      <c r="B1438" s="50" t="s">
        <v>8</v>
      </c>
      <c r="C1438" s="50" t="s">
        <v>5</v>
      </c>
    </row>
    <row r="1439" spans="1:3" x14ac:dyDescent="0.35">
      <c r="A1439" s="51" t="s">
        <v>1446</v>
      </c>
      <c r="B1439" s="50" t="s">
        <v>8</v>
      </c>
      <c r="C1439" s="50" t="s">
        <v>5</v>
      </c>
    </row>
    <row r="1440" spans="1:3" x14ac:dyDescent="0.35">
      <c r="A1440" s="51" t="s">
        <v>1447</v>
      </c>
      <c r="B1440" s="50" t="s">
        <v>8</v>
      </c>
      <c r="C1440" s="50" t="s">
        <v>4</v>
      </c>
    </row>
    <row r="1441" spans="1:3" x14ac:dyDescent="0.35">
      <c r="A1441" s="51" t="s">
        <v>1448</v>
      </c>
      <c r="B1441" s="50" t="s">
        <v>8</v>
      </c>
      <c r="C1441" s="50" t="s">
        <v>4</v>
      </c>
    </row>
    <row r="1442" spans="1:3" x14ac:dyDescent="0.35">
      <c r="A1442" s="51" t="s">
        <v>1449</v>
      </c>
      <c r="B1442" s="50" t="s">
        <v>8</v>
      </c>
      <c r="C1442" s="50" t="s">
        <v>5</v>
      </c>
    </row>
    <row r="1443" spans="1:3" x14ac:dyDescent="0.35">
      <c r="A1443" s="51" t="s">
        <v>1450</v>
      </c>
      <c r="B1443" s="50" t="s">
        <v>8</v>
      </c>
      <c r="C1443" s="50" t="s">
        <v>4</v>
      </c>
    </row>
    <row r="1444" spans="1:3" x14ac:dyDescent="0.35">
      <c r="A1444" s="51" t="s">
        <v>1451</v>
      </c>
      <c r="B1444" s="50" t="s">
        <v>8</v>
      </c>
      <c r="C1444" s="50" t="s">
        <v>4</v>
      </c>
    </row>
    <row r="1445" spans="1:3" x14ac:dyDescent="0.35">
      <c r="A1445" s="51" t="s">
        <v>1452</v>
      </c>
      <c r="B1445" s="50" t="s">
        <v>8</v>
      </c>
      <c r="C1445" s="50" t="s">
        <v>2</v>
      </c>
    </row>
    <row r="1446" spans="1:3" x14ac:dyDescent="0.35">
      <c r="A1446" s="51" t="s">
        <v>1453</v>
      </c>
      <c r="B1446" s="50" t="s">
        <v>8</v>
      </c>
      <c r="C1446" s="50" t="s">
        <v>5</v>
      </c>
    </row>
    <row r="1447" spans="1:3" x14ac:dyDescent="0.35">
      <c r="A1447" s="51" t="s">
        <v>1454</v>
      </c>
      <c r="B1447" s="50" t="s">
        <v>8</v>
      </c>
      <c r="C1447" s="50" t="s">
        <v>2</v>
      </c>
    </row>
    <row r="1448" spans="1:3" x14ac:dyDescent="0.35">
      <c r="A1448" s="51" t="s">
        <v>1455</v>
      </c>
      <c r="B1448" s="50" t="s">
        <v>8</v>
      </c>
      <c r="C1448" s="50" t="s">
        <v>2</v>
      </c>
    </row>
    <row r="1449" spans="1:3" x14ac:dyDescent="0.35">
      <c r="A1449" s="51" t="s">
        <v>1456</v>
      </c>
      <c r="B1449" s="50" t="s">
        <v>8</v>
      </c>
      <c r="C1449" s="50" t="s">
        <v>4</v>
      </c>
    </row>
    <row r="1450" spans="1:3" x14ac:dyDescent="0.35">
      <c r="A1450" s="51" t="s">
        <v>1457</v>
      </c>
      <c r="B1450" s="50" t="s">
        <v>8</v>
      </c>
      <c r="C1450" s="50" t="s">
        <v>5</v>
      </c>
    </row>
    <row r="1451" spans="1:3" x14ac:dyDescent="0.35">
      <c r="A1451" s="51" t="s">
        <v>1458</v>
      </c>
      <c r="B1451" s="50" t="s">
        <v>8</v>
      </c>
      <c r="C1451" s="50" t="s">
        <v>5</v>
      </c>
    </row>
    <row r="1452" spans="1:3" x14ac:dyDescent="0.35">
      <c r="A1452" s="51" t="s">
        <v>1459</v>
      </c>
      <c r="B1452" s="50" t="s">
        <v>8</v>
      </c>
      <c r="C1452" s="50" t="s">
        <v>5</v>
      </c>
    </row>
    <row r="1453" spans="1:3" x14ac:dyDescent="0.35">
      <c r="A1453" s="51" t="s">
        <v>1460</v>
      </c>
      <c r="B1453" s="50" t="s">
        <v>8</v>
      </c>
      <c r="C1453" s="50" t="s">
        <v>5</v>
      </c>
    </row>
    <row r="1454" spans="1:3" x14ac:dyDescent="0.35">
      <c r="A1454" s="51" t="s">
        <v>1461</v>
      </c>
      <c r="B1454" s="50" t="s">
        <v>8</v>
      </c>
      <c r="C1454" s="50" t="s">
        <v>5</v>
      </c>
    </row>
    <row r="1455" spans="1:3" x14ac:dyDescent="0.35">
      <c r="A1455" s="51" t="s">
        <v>1462</v>
      </c>
      <c r="B1455" s="50" t="s">
        <v>8</v>
      </c>
      <c r="C1455" s="50" t="s">
        <v>5</v>
      </c>
    </row>
    <row r="1456" spans="1:3" x14ac:dyDescent="0.35">
      <c r="A1456" s="51" t="s">
        <v>1463</v>
      </c>
      <c r="B1456" s="50" t="s">
        <v>8</v>
      </c>
      <c r="C1456" s="50" t="s">
        <v>5</v>
      </c>
    </row>
    <row r="1457" spans="1:3" x14ac:dyDescent="0.35">
      <c r="A1457" s="51" t="s">
        <v>1464</v>
      </c>
      <c r="B1457" s="50" t="s">
        <v>8</v>
      </c>
      <c r="C1457" s="50" t="s">
        <v>5</v>
      </c>
    </row>
    <row r="1458" spans="1:3" x14ac:dyDescent="0.35">
      <c r="A1458" s="51" t="s">
        <v>1465</v>
      </c>
      <c r="B1458" s="50" t="s">
        <v>8</v>
      </c>
      <c r="C1458" s="50" t="s">
        <v>4</v>
      </c>
    </row>
    <row r="1459" spans="1:3" x14ac:dyDescent="0.35">
      <c r="A1459" s="51" t="s">
        <v>1466</v>
      </c>
      <c r="B1459" s="50" t="s">
        <v>8</v>
      </c>
      <c r="C1459" s="50" t="s">
        <v>4</v>
      </c>
    </row>
    <row r="1460" spans="1:3" x14ac:dyDescent="0.35">
      <c r="A1460" s="51" t="s">
        <v>1467</v>
      </c>
      <c r="B1460" s="50" t="s">
        <v>8</v>
      </c>
      <c r="C1460" s="50" t="s">
        <v>5</v>
      </c>
    </row>
    <row r="1461" spans="1:3" x14ac:dyDescent="0.35">
      <c r="A1461" s="51" t="s">
        <v>1468</v>
      </c>
      <c r="B1461" s="50" t="s">
        <v>8</v>
      </c>
      <c r="C1461" s="50" t="s">
        <v>4</v>
      </c>
    </row>
    <row r="1462" spans="1:3" x14ac:dyDescent="0.35">
      <c r="A1462" s="51" t="s">
        <v>1469</v>
      </c>
      <c r="B1462" s="50" t="s">
        <v>8</v>
      </c>
      <c r="C1462" s="50" t="s">
        <v>3</v>
      </c>
    </row>
    <row r="1463" spans="1:3" x14ac:dyDescent="0.35">
      <c r="A1463" s="51" t="s">
        <v>1470</v>
      </c>
      <c r="B1463" s="50" t="s">
        <v>8</v>
      </c>
      <c r="C1463" s="50" t="s">
        <v>2</v>
      </c>
    </row>
    <row r="1464" spans="1:3" x14ac:dyDescent="0.35">
      <c r="A1464" s="51" t="s">
        <v>1471</v>
      </c>
      <c r="B1464" s="50" t="s">
        <v>8</v>
      </c>
      <c r="C1464" s="50" t="s">
        <v>3</v>
      </c>
    </row>
    <row r="1465" spans="1:3" x14ac:dyDescent="0.35">
      <c r="A1465" s="51" t="s">
        <v>1472</v>
      </c>
      <c r="B1465" s="50" t="s">
        <v>8</v>
      </c>
      <c r="C1465" s="50" t="s">
        <v>3</v>
      </c>
    </row>
    <row r="1466" spans="1:3" x14ac:dyDescent="0.35">
      <c r="A1466" s="51" t="s">
        <v>1473</v>
      </c>
      <c r="B1466" s="50" t="s">
        <v>8</v>
      </c>
      <c r="C1466" s="50" t="s">
        <v>4</v>
      </c>
    </row>
    <row r="1467" spans="1:3" x14ac:dyDescent="0.35">
      <c r="A1467" s="51" t="s">
        <v>1474</v>
      </c>
      <c r="B1467" s="50" t="s">
        <v>8</v>
      </c>
      <c r="C1467" s="50" t="s">
        <v>5</v>
      </c>
    </row>
    <row r="1468" spans="1:3" x14ac:dyDescent="0.35">
      <c r="A1468" s="51" t="s">
        <v>1475</v>
      </c>
      <c r="B1468" s="50" t="s">
        <v>8</v>
      </c>
      <c r="C1468" s="50" t="s">
        <v>5</v>
      </c>
    </row>
    <row r="1469" spans="1:3" x14ac:dyDescent="0.35">
      <c r="A1469" s="51" t="s">
        <v>1476</v>
      </c>
      <c r="B1469" s="50" t="s">
        <v>8</v>
      </c>
      <c r="C1469" s="50" t="s">
        <v>5</v>
      </c>
    </row>
    <row r="1470" spans="1:3" x14ac:dyDescent="0.35">
      <c r="A1470" s="51" t="s">
        <v>1477</v>
      </c>
      <c r="B1470" s="50" t="s">
        <v>8</v>
      </c>
      <c r="C1470" s="50" t="s">
        <v>5</v>
      </c>
    </row>
    <row r="1471" spans="1:3" x14ac:dyDescent="0.35">
      <c r="A1471" s="51" t="s">
        <v>1478</v>
      </c>
      <c r="B1471" s="50" t="s">
        <v>8</v>
      </c>
      <c r="C1471" s="50" t="s">
        <v>5</v>
      </c>
    </row>
    <row r="1472" spans="1:3" x14ac:dyDescent="0.35">
      <c r="A1472" s="51" t="s">
        <v>1479</v>
      </c>
      <c r="B1472" s="50" t="s">
        <v>8</v>
      </c>
      <c r="C1472" s="50" t="s">
        <v>5</v>
      </c>
    </row>
    <row r="1473" spans="1:3" x14ac:dyDescent="0.35">
      <c r="A1473" s="51" t="s">
        <v>1480</v>
      </c>
      <c r="B1473" s="50" t="s">
        <v>8</v>
      </c>
      <c r="C1473" s="50" t="s">
        <v>5</v>
      </c>
    </row>
    <row r="1474" spans="1:3" x14ac:dyDescent="0.35">
      <c r="A1474" s="51" t="s">
        <v>1481</v>
      </c>
      <c r="B1474" s="50" t="s">
        <v>8</v>
      </c>
      <c r="C1474" s="50" t="s">
        <v>5</v>
      </c>
    </row>
    <row r="1475" spans="1:3" x14ac:dyDescent="0.35">
      <c r="A1475" s="51" t="s">
        <v>1482</v>
      </c>
      <c r="B1475" s="50" t="s">
        <v>8</v>
      </c>
      <c r="C1475" s="50" t="s">
        <v>5</v>
      </c>
    </row>
    <row r="1476" spans="1:3" x14ac:dyDescent="0.35">
      <c r="A1476" s="51" t="s">
        <v>1483</v>
      </c>
      <c r="B1476" s="50" t="s">
        <v>8</v>
      </c>
      <c r="C1476" s="50" t="s">
        <v>5</v>
      </c>
    </row>
    <row r="1477" spans="1:3" x14ac:dyDescent="0.35">
      <c r="A1477" s="51" t="s">
        <v>1484</v>
      </c>
      <c r="B1477" s="50" t="s">
        <v>8</v>
      </c>
      <c r="C1477" s="50" t="s">
        <v>5</v>
      </c>
    </row>
    <row r="1478" spans="1:3" x14ac:dyDescent="0.35">
      <c r="A1478" s="51" t="s">
        <v>1485</v>
      </c>
      <c r="B1478" s="50" t="s">
        <v>8</v>
      </c>
      <c r="C1478" s="50" t="s">
        <v>5</v>
      </c>
    </row>
    <row r="1479" spans="1:3" x14ac:dyDescent="0.35">
      <c r="A1479" s="51" t="s">
        <v>1486</v>
      </c>
      <c r="B1479" s="50" t="s">
        <v>8</v>
      </c>
      <c r="C1479" s="50" t="s">
        <v>5</v>
      </c>
    </row>
    <row r="1480" spans="1:3" x14ac:dyDescent="0.35">
      <c r="A1480" s="51" t="s">
        <v>1487</v>
      </c>
      <c r="B1480" s="50" t="s">
        <v>8</v>
      </c>
      <c r="C1480" s="50" t="s">
        <v>5</v>
      </c>
    </row>
    <row r="1481" spans="1:3" x14ac:dyDescent="0.35">
      <c r="A1481" s="51" t="s">
        <v>1488</v>
      </c>
      <c r="B1481" s="50" t="s">
        <v>8</v>
      </c>
      <c r="C1481" s="50" t="s">
        <v>5</v>
      </c>
    </row>
    <row r="1482" spans="1:3" x14ac:dyDescent="0.35">
      <c r="A1482" s="51" t="s">
        <v>1489</v>
      </c>
      <c r="B1482" s="50" t="s">
        <v>8</v>
      </c>
      <c r="C1482" s="50" t="s">
        <v>5</v>
      </c>
    </row>
    <row r="1483" spans="1:3" x14ac:dyDescent="0.35">
      <c r="A1483" s="51" t="s">
        <v>1490</v>
      </c>
      <c r="B1483" s="50" t="s">
        <v>8</v>
      </c>
      <c r="C1483" s="50" t="s">
        <v>3</v>
      </c>
    </row>
    <row r="1484" spans="1:3" x14ac:dyDescent="0.35">
      <c r="A1484" s="51" t="s">
        <v>1491</v>
      </c>
      <c r="B1484" s="50" t="s">
        <v>8</v>
      </c>
      <c r="C1484" s="50" t="s">
        <v>5</v>
      </c>
    </row>
    <row r="1485" spans="1:3" x14ac:dyDescent="0.35">
      <c r="A1485" s="51" t="s">
        <v>1492</v>
      </c>
      <c r="B1485" s="50" t="s">
        <v>8</v>
      </c>
      <c r="C1485" s="50" t="s">
        <v>5</v>
      </c>
    </row>
    <row r="1486" spans="1:3" x14ac:dyDescent="0.35">
      <c r="A1486" s="51" t="s">
        <v>1493</v>
      </c>
      <c r="B1486" s="50" t="s">
        <v>8</v>
      </c>
      <c r="C1486" s="50" t="s">
        <v>5</v>
      </c>
    </row>
    <row r="1487" spans="1:3" x14ac:dyDescent="0.35">
      <c r="A1487" s="51" t="s">
        <v>1494</v>
      </c>
      <c r="B1487" s="50" t="s">
        <v>8</v>
      </c>
      <c r="C1487" s="50" t="s">
        <v>5</v>
      </c>
    </row>
    <row r="1488" spans="1:3" x14ac:dyDescent="0.35">
      <c r="A1488" s="51" t="s">
        <v>1495</v>
      </c>
      <c r="B1488" s="50" t="s">
        <v>8</v>
      </c>
      <c r="C1488" s="50" t="s">
        <v>4</v>
      </c>
    </row>
    <row r="1489" spans="1:3" x14ac:dyDescent="0.35">
      <c r="A1489" s="51" t="s">
        <v>1496</v>
      </c>
      <c r="B1489" s="50" t="s">
        <v>8</v>
      </c>
      <c r="C1489" s="50" t="s">
        <v>5</v>
      </c>
    </row>
    <row r="1490" spans="1:3" x14ac:dyDescent="0.35">
      <c r="A1490" s="51" t="s">
        <v>1497</v>
      </c>
      <c r="B1490" s="50" t="s">
        <v>8</v>
      </c>
      <c r="C1490" s="50" t="s">
        <v>3</v>
      </c>
    </row>
    <row r="1491" spans="1:3" x14ac:dyDescent="0.35">
      <c r="A1491" s="51" t="s">
        <v>1498</v>
      </c>
      <c r="B1491" s="50" t="s">
        <v>8</v>
      </c>
      <c r="C1491" s="50" t="s">
        <v>5</v>
      </c>
    </row>
    <row r="1492" spans="1:3" x14ac:dyDescent="0.35">
      <c r="A1492" s="51" t="s">
        <v>1499</v>
      </c>
      <c r="B1492" s="50" t="s">
        <v>8</v>
      </c>
      <c r="C1492" s="50" t="s">
        <v>5</v>
      </c>
    </row>
    <row r="1493" spans="1:3" x14ac:dyDescent="0.35">
      <c r="A1493" s="51" t="s">
        <v>1500</v>
      </c>
      <c r="B1493" s="50" t="s">
        <v>8</v>
      </c>
      <c r="C1493" s="50" t="s">
        <v>5</v>
      </c>
    </row>
    <row r="1494" spans="1:3" x14ac:dyDescent="0.35">
      <c r="A1494" s="51" t="s">
        <v>1501</v>
      </c>
      <c r="B1494" s="50" t="s">
        <v>8</v>
      </c>
      <c r="C1494" s="50" t="s">
        <v>5</v>
      </c>
    </row>
    <row r="1495" spans="1:3" x14ac:dyDescent="0.35">
      <c r="A1495" s="51" t="s">
        <v>1502</v>
      </c>
      <c r="B1495" s="50" t="s">
        <v>8</v>
      </c>
      <c r="C1495" s="50" t="s">
        <v>4</v>
      </c>
    </row>
    <row r="1496" spans="1:3" x14ac:dyDescent="0.35">
      <c r="A1496" s="51" t="s">
        <v>1503</v>
      </c>
      <c r="B1496" s="50" t="s">
        <v>8</v>
      </c>
      <c r="C1496" s="50" t="s">
        <v>5</v>
      </c>
    </row>
    <row r="1497" spans="1:3" x14ac:dyDescent="0.35">
      <c r="A1497" s="51" t="s">
        <v>1504</v>
      </c>
      <c r="B1497" s="50" t="s">
        <v>8</v>
      </c>
      <c r="C1497" s="50" t="s">
        <v>5</v>
      </c>
    </row>
    <row r="1498" spans="1:3" x14ac:dyDescent="0.35">
      <c r="A1498" s="51" t="s">
        <v>1505</v>
      </c>
      <c r="B1498" s="50" t="s">
        <v>8</v>
      </c>
      <c r="C1498" s="50" t="s">
        <v>4</v>
      </c>
    </row>
    <row r="1499" spans="1:3" x14ac:dyDescent="0.35">
      <c r="A1499" s="51" t="s">
        <v>1506</v>
      </c>
      <c r="B1499" s="50" t="s">
        <v>8</v>
      </c>
      <c r="C1499" s="50" t="s">
        <v>5</v>
      </c>
    </row>
    <row r="1500" spans="1:3" x14ac:dyDescent="0.35">
      <c r="A1500" s="51" t="s">
        <v>1507</v>
      </c>
      <c r="B1500" s="50" t="s">
        <v>8</v>
      </c>
      <c r="C1500" s="50" t="s">
        <v>5</v>
      </c>
    </row>
    <row r="1501" spans="1:3" x14ac:dyDescent="0.35">
      <c r="A1501" s="51" t="s">
        <v>1508</v>
      </c>
      <c r="B1501" s="50" t="s">
        <v>8</v>
      </c>
      <c r="C1501" s="50" t="s">
        <v>5</v>
      </c>
    </row>
    <row r="1502" spans="1:3" x14ac:dyDescent="0.35">
      <c r="A1502" s="51" t="s">
        <v>1509</v>
      </c>
      <c r="B1502" s="50" t="s">
        <v>8</v>
      </c>
      <c r="C1502" s="50" t="s">
        <v>4</v>
      </c>
    </row>
    <row r="1503" spans="1:3" x14ac:dyDescent="0.35">
      <c r="A1503" s="51" t="s">
        <v>1510</v>
      </c>
      <c r="B1503" s="50" t="s">
        <v>8</v>
      </c>
      <c r="C1503" s="50" t="s">
        <v>5</v>
      </c>
    </row>
    <row r="1504" spans="1:3" x14ac:dyDescent="0.35">
      <c r="A1504" s="51" t="s">
        <v>1511</v>
      </c>
      <c r="B1504" s="50" t="s">
        <v>8</v>
      </c>
      <c r="C1504" s="50" t="s">
        <v>5</v>
      </c>
    </row>
    <row r="1505" spans="1:3" x14ac:dyDescent="0.35">
      <c r="A1505" s="51" t="s">
        <v>1512</v>
      </c>
      <c r="B1505" s="50" t="s">
        <v>8</v>
      </c>
      <c r="C1505" s="50" t="s">
        <v>5</v>
      </c>
    </row>
    <row r="1506" spans="1:3" x14ac:dyDescent="0.35">
      <c r="A1506" s="51" t="s">
        <v>1513</v>
      </c>
      <c r="B1506" s="50" t="s">
        <v>8</v>
      </c>
      <c r="C1506" s="50" t="s">
        <v>3</v>
      </c>
    </row>
    <row r="1507" spans="1:3" x14ac:dyDescent="0.35">
      <c r="A1507" s="51" t="s">
        <v>1514</v>
      </c>
      <c r="B1507" s="50" t="s">
        <v>8</v>
      </c>
      <c r="C1507" s="50" t="s">
        <v>5</v>
      </c>
    </row>
    <row r="1508" spans="1:3" x14ac:dyDescent="0.35">
      <c r="A1508" s="51" t="s">
        <v>1515</v>
      </c>
      <c r="B1508" s="50" t="s">
        <v>8</v>
      </c>
      <c r="C1508" s="50" t="s">
        <v>5</v>
      </c>
    </row>
    <row r="1509" spans="1:3" x14ac:dyDescent="0.35">
      <c r="A1509" s="51" t="s">
        <v>1516</v>
      </c>
      <c r="B1509" s="50" t="s">
        <v>8</v>
      </c>
      <c r="C1509" s="50" t="s">
        <v>5</v>
      </c>
    </row>
    <row r="1510" spans="1:3" x14ac:dyDescent="0.35">
      <c r="A1510" s="51" t="s">
        <v>1517</v>
      </c>
      <c r="B1510" s="50" t="s">
        <v>8</v>
      </c>
      <c r="C1510" s="50" t="s">
        <v>5</v>
      </c>
    </row>
    <row r="1511" spans="1:3" x14ac:dyDescent="0.35">
      <c r="A1511" s="51" t="s">
        <v>1518</v>
      </c>
      <c r="B1511" s="50" t="s">
        <v>8</v>
      </c>
      <c r="C1511" s="50" t="s">
        <v>5</v>
      </c>
    </row>
    <row r="1512" spans="1:3" x14ac:dyDescent="0.35">
      <c r="A1512" s="51" t="s">
        <v>1519</v>
      </c>
      <c r="B1512" s="50" t="s">
        <v>8</v>
      </c>
      <c r="C1512" s="50" t="s">
        <v>5</v>
      </c>
    </row>
    <row r="1513" spans="1:3" x14ac:dyDescent="0.35">
      <c r="A1513" s="51" t="s">
        <v>1520</v>
      </c>
      <c r="B1513" s="50" t="s">
        <v>8</v>
      </c>
      <c r="C1513" s="50" t="s">
        <v>5</v>
      </c>
    </row>
    <row r="1514" spans="1:3" x14ac:dyDescent="0.35">
      <c r="A1514" s="51" t="s">
        <v>1521</v>
      </c>
      <c r="B1514" s="50" t="s">
        <v>8</v>
      </c>
      <c r="C1514" s="50" t="s">
        <v>5</v>
      </c>
    </row>
    <row r="1515" spans="1:3" x14ac:dyDescent="0.35">
      <c r="A1515" s="51" t="s">
        <v>1522</v>
      </c>
      <c r="B1515" s="50" t="s">
        <v>8</v>
      </c>
      <c r="C1515" s="50" t="s">
        <v>5</v>
      </c>
    </row>
    <row r="1516" spans="1:3" x14ac:dyDescent="0.35">
      <c r="A1516" s="51" t="s">
        <v>1523</v>
      </c>
      <c r="B1516" s="50" t="s">
        <v>8</v>
      </c>
      <c r="C1516" s="50" t="s">
        <v>5</v>
      </c>
    </row>
    <row r="1517" spans="1:3" x14ac:dyDescent="0.35">
      <c r="A1517" s="51" t="s">
        <v>1524</v>
      </c>
      <c r="B1517" s="50" t="s">
        <v>8</v>
      </c>
      <c r="C1517" s="50" t="s">
        <v>5</v>
      </c>
    </row>
    <row r="1518" spans="1:3" x14ac:dyDescent="0.35">
      <c r="A1518" s="51" t="s">
        <v>1525</v>
      </c>
      <c r="B1518" s="50" t="s">
        <v>8</v>
      </c>
      <c r="C1518" s="50" t="s">
        <v>5</v>
      </c>
    </row>
    <row r="1519" spans="1:3" x14ac:dyDescent="0.35">
      <c r="A1519" s="51" t="s">
        <v>1526</v>
      </c>
      <c r="B1519" s="50" t="s">
        <v>8</v>
      </c>
      <c r="C1519" s="50" t="s">
        <v>5</v>
      </c>
    </row>
    <row r="1520" spans="1:3" x14ac:dyDescent="0.35">
      <c r="A1520" s="51" t="s">
        <v>1527</v>
      </c>
      <c r="B1520" s="50" t="s">
        <v>8</v>
      </c>
      <c r="C1520" s="50" t="s">
        <v>3</v>
      </c>
    </row>
    <row r="1521" spans="1:3" x14ac:dyDescent="0.35">
      <c r="A1521" s="51" t="s">
        <v>1528</v>
      </c>
      <c r="B1521" s="50" t="s">
        <v>8</v>
      </c>
      <c r="C1521" s="50" t="s">
        <v>5</v>
      </c>
    </row>
    <row r="1522" spans="1:3" x14ac:dyDescent="0.35">
      <c r="A1522" s="51" t="s">
        <v>1529</v>
      </c>
      <c r="B1522" s="50" t="s">
        <v>8</v>
      </c>
      <c r="C1522" s="50" t="s">
        <v>5</v>
      </c>
    </row>
    <row r="1523" spans="1:3" x14ac:dyDescent="0.35">
      <c r="A1523" s="51" t="s">
        <v>1530</v>
      </c>
      <c r="B1523" s="50" t="s">
        <v>8</v>
      </c>
      <c r="C1523" s="50" t="s">
        <v>5</v>
      </c>
    </row>
    <row r="1524" spans="1:3" x14ac:dyDescent="0.35">
      <c r="A1524" s="51" t="s">
        <v>1531</v>
      </c>
      <c r="B1524" s="50" t="s">
        <v>8</v>
      </c>
      <c r="C1524" s="50" t="s">
        <v>5</v>
      </c>
    </row>
    <row r="1525" spans="1:3" x14ac:dyDescent="0.35">
      <c r="A1525" s="51" t="s">
        <v>1532</v>
      </c>
      <c r="B1525" s="50" t="s">
        <v>8</v>
      </c>
      <c r="C1525" s="50" t="s">
        <v>5</v>
      </c>
    </row>
    <row r="1526" spans="1:3" x14ac:dyDescent="0.35">
      <c r="A1526" s="51" t="s">
        <v>1533</v>
      </c>
      <c r="B1526" s="50" t="s">
        <v>8</v>
      </c>
      <c r="C1526" s="50" t="s">
        <v>5</v>
      </c>
    </row>
    <row r="1527" spans="1:3" x14ac:dyDescent="0.35">
      <c r="A1527" s="51" t="s">
        <v>1534</v>
      </c>
      <c r="B1527" s="50" t="s">
        <v>8</v>
      </c>
      <c r="C1527" s="50" t="s">
        <v>5</v>
      </c>
    </row>
    <row r="1528" spans="1:3" x14ac:dyDescent="0.35">
      <c r="A1528" s="51" t="s">
        <v>1535</v>
      </c>
      <c r="B1528" s="50" t="s">
        <v>8</v>
      </c>
      <c r="C1528" s="50" t="s">
        <v>5</v>
      </c>
    </row>
    <row r="1529" spans="1:3" x14ac:dyDescent="0.35">
      <c r="A1529" s="51" t="s">
        <v>1536</v>
      </c>
      <c r="B1529" s="50" t="s">
        <v>8</v>
      </c>
      <c r="C1529" s="50" t="s">
        <v>5</v>
      </c>
    </row>
    <row r="1530" spans="1:3" x14ac:dyDescent="0.35">
      <c r="A1530" s="51" t="s">
        <v>1537</v>
      </c>
      <c r="B1530" s="50" t="s">
        <v>8</v>
      </c>
      <c r="C1530" s="50" t="s">
        <v>2</v>
      </c>
    </row>
    <row r="1531" spans="1:3" x14ac:dyDescent="0.35">
      <c r="A1531" s="51" t="s">
        <v>1538</v>
      </c>
      <c r="B1531" s="50" t="s">
        <v>8</v>
      </c>
      <c r="C1531" s="50" t="s">
        <v>2</v>
      </c>
    </row>
    <row r="1532" spans="1:3" x14ac:dyDescent="0.35">
      <c r="A1532" s="51" t="s">
        <v>1539</v>
      </c>
      <c r="B1532" s="50" t="s">
        <v>8</v>
      </c>
      <c r="C1532" s="50" t="s">
        <v>2</v>
      </c>
    </row>
    <row r="1533" spans="1:3" x14ac:dyDescent="0.35">
      <c r="A1533" s="51" t="s">
        <v>1540</v>
      </c>
      <c r="B1533" s="50" t="s">
        <v>8</v>
      </c>
      <c r="C1533" s="50" t="s">
        <v>2</v>
      </c>
    </row>
    <row r="1534" spans="1:3" x14ac:dyDescent="0.35">
      <c r="A1534" s="51" t="s">
        <v>1541</v>
      </c>
      <c r="B1534" s="50" t="s">
        <v>8</v>
      </c>
      <c r="C1534" s="50" t="s">
        <v>2</v>
      </c>
    </row>
    <row r="1535" spans="1:3" x14ac:dyDescent="0.35">
      <c r="A1535" s="51" t="s">
        <v>1542</v>
      </c>
      <c r="B1535" s="50" t="s">
        <v>8</v>
      </c>
      <c r="C1535" s="50" t="s">
        <v>2</v>
      </c>
    </row>
    <row r="1536" spans="1:3" x14ac:dyDescent="0.35">
      <c r="A1536" s="51" t="s">
        <v>1543</v>
      </c>
      <c r="B1536" s="50" t="s">
        <v>8</v>
      </c>
      <c r="C1536" s="50" t="s">
        <v>2</v>
      </c>
    </row>
    <row r="1537" spans="1:3" x14ac:dyDescent="0.35">
      <c r="A1537" s="51" t="s">
        <v>1544</v>
      </c>
      <c r="B1537" s="50" t="s">
        <v>8</v>
      </c>
      <c r="C1537" s="50" t="s">
        <v>2</v>
      </c>
    </row>
    <row r="1538" spans="1:3" x14ac:dyDescent="0.35">
      <c r="A1538" s="51" t="s">
        <v>1545</v>
      </c>
      <c r="B1538" s="50" t="s">
        <v>8</v>
      </c>
      <c r="C1538" s="50" t="s">
        <v>2</v>
      </c>
    </row>
    <row r="1539" spans="1:3" x14ac:dyDescent="0.35">
      <c r="A1539" s="51" t="s">
        <v>1546</v>
      </c>
      <c r="B1539" s="50" t="s">
        <v>8</v>
      </c>
      <c r="C1539" s="50" t="s">
        <v>5</v>
      </c>
    </row>
    <row r="1540" spans="1:3" x14ac:dyDescent="0.35">
      <c r="A1540" s="51" t="s">
        <v>1547</v>
      </c>
      <c r="B1540" s="50" t="s">
        <v>8</v>
      </c>
      <c r="C1540" s="50" t="s">
        <v>2</v>
      </c>
    </row>
    <row r="1541" spans="1:3" x14ac:dyDescent="0.35">
      <c r="A1541" s="51" t="s">
        <v>1548</v>
      </c>
      <c r="B1541" s="50" t="s">
        <v>8</v>
      </c>
      <c r="C1541" s="50" t="s">
        <v>2</v>
      </c>
    </row>
    <row r="1542" spans="1:3" x14ac:dyDescent="0.35">
      <c r="A1542" s="51" t="s">
        <v>1549</v>
      </c>
      <c r="B1542" s="50" t="s">
        <v>8</v>
      </c>
      <c r="C1542" s="50" t="s">
        <v>2</v>
      </c>
    </row>
    <row r="1543" spans="1:3" x14ac:dyDescent="0.35">
      <c r="A1543" s="51" t="s">
        <v>1550</v>
      </c>
      <c r="B1543" s="50" t="s">
        <v>8</v>
      </c>
      <c r="C1543" s="50" t="s">
        <v>2</v>
      </c>
    </row>
    <row r="1544" spans="1:3" x14ac:dyDescent="0.35">
      <c r="A1544" s="51" t="s">
        <v>1551</v>
      </c>
      <c r="B1544" s="50" t="s">
        <v>8</v>
      </c>
      <c r="C1544" s="50" t="s">
        <v>2</v>
      </c>
    </row>
    <row r="1545" spans="1:3" x14ac:dyDescent="0.35">
      <c r="A1545" s="51" t="s">
        <v>1552</v>
      </c>
      <c r="B1545" s="50" t="s">
        <v>8</v>
      </c>
      <c r="C1545" s="50" t="s">
        <v>2</v>
      </c>
    </row>
    <row r="1546" spans="1:3" x14ac:dyDescent="0.35">
      <c r="A1546" s="51" t="s">
        <v>1553</v>
      </c>
      <c r="B1546" s="50" t="s">
        <v>8</v>
      </c>
      <c r="C1546" s="50" t="s">
        <v>2</v>
      </c>
    </row>
    <row r="1547" spans="1:3" x14ac:dyDescent="0.35">
      <c r="A1547" s="51" t="s">
        <v>1554</v>
      </c>
      <c r="B1547" s="50" t="s">
        <v>8</v>
      </c>
      <c r="C1547" s="50" t="s">
        <v>2</v>
      </c>
    </row>
    <row r="1548" spans="1:3" x14ac:dyDescent="0.35">
      <c r="A1548" s="51" t="s">
        <v>1555</v>
      </c>
      <c r="B1548" s="50" t="s">
        <v>8</v>
      </c>
      <c r="C1548" s="50" t="s">
        <v>2</v>
      </c>
    </row>
    <row r="1549" spans="1:3" x14ac:dyDescent="0.35">
      <c r="A1549" s="51" t="s">
        <v>1556</v>
      </c>
      <c r="B1549" s="50" t="s">
        <v>8</v>
      </c>
      <c r="C1549" s="50" t="s">
        <v>2</v>
      </c>
    </row>
    <row r="1550" spans="1:3" x14ac:dyDescent="0.35">
      <c r="A1550" s="51" t="s">
        <v>1557</v>
      </c>
      <c r="B1550" s="50" t="s">
        <v>8</v>
      </c>
      <c r="C1550" s="50" t="s">
        <v>2</v>
      </c>
    </row>
    <row r="1551" spans="1:3" x14ac:dyDescent="0.35">
      <c r="A1551" s="51" t="s">
        <v>1558</v>
      </c>
      <c r="B1551" s="50" t="s">
        <v>8</v>
      </c>
      <c r="C1551" s="50" t="s">
        <v>2</v>
      </c>
    </row>
    <row r="1552" spans="1:3" x14ac:dyDescent="0.35">
      <c r="A1552" s="51" t="s">
        <v>1559</v>
      </c>
      <c r="B1552" s="50" t="s">
        <v>8</v>
      </c>
      <c r="C1552" s="50" t="s">
        <v>2</v>
      </c>
    </row>
    <row r="1553" spans="1:3" x14ac:dyDescent="0.35">
      <c r="A1553" s="51" t="s">
        <v>1560</v>
      </c>
      <c r="B1553" s="50" t="s">
        <v>8</v>
      </c>
      <c r="C1553" s="50" t="s">
        <v>2</v>
      </c>
    </row>
    <row r="1554" spans="1:3" x14ac:dyDescent="0.35">
      <c r="A1554" s="51" t="s">
        <v>1561</v>
      </c>
      <c r="B1554" s="50" t="s">
        <v>8</v>
      </c>
      <c r="C1554" s="50" t="s">
        <v>2</v>
      </c>
    </row>
    <row r="1555" spans="1:3" x14ac:dyDescent="0.35">
      <c r="A1555" s="51" t="s">
        <v>1562</v>
      </c>
      <c r="B1555" s="50" t="s">
        <v>8</v>
      </c>
      <c r="C1555" s="50" t="s">
        <v>2</v>
      </c>
    </row>
    <row r="1556" spans="1:3" x14ac:dyDescent="0.35">
      <c r="A1556" s="51" t="s">
        <v>1563</v>
      </c>
      <c r="B1556" s="50" t="s">
        <v>8</v>
      </c>
      <c r="C1556" s="50" t="s">
        <v>2</v>
      </c>
    </row>
    <row r="1557" spans="1:3" x14ac:dyDescent="0.35">
      <c r="A1557" s="51" t="s">
        <v>1564</v>
      </c>
      <c r="B1557" s="50" t="s">
        <v>8</v>
      </c>
      <c r="C1557" s="50" t="s">
        <v>2</v>
      </c>
    </row>
    <row r="1558" spans="1:3" x14ac:dyDescent="0.35">
      <c r="A1558" s="51" t="s">
        <v>1565</v>
      </c>
      <c r="B1558" s="50" t="s">
        <v>8</v>
      </c>
      <c r="C1558" s="50" t="s">
        <v>2</v>
      </c>
    </row>
    <row r="1559" spans="1:3" x14ac:dyDescent="0.35">
      <c r="A1559" s="51" t="s">
        <v>1566</v>
      </c>
      <c r="B1559" s="50" t="s">
        <v>8</v>
      </c>
      <c r="C1559" s="50" t="s">
        <v>2</v>
      </c>
    </row>
    <row r="1560" spans="1:3" x14ac:dyDescent="0.35">
      <c r="A1560" s="51" t="s">
        <v>1567</v>
      </c>
      <c r="B1560" s="50" t="s">
        <v>8</v>
      </c>
      <c r="C1560" s="50" t="s">
        <v>2</v>
      </c>
    </row>
    <row r="1561" spans="1:3" x14ac:dyDescent="0.35">
      <c r="A1561" s="51" t="s">
        <v>1568</v>
      </c>
      <c r="B1561" s="50" t="s">
        <v>8</v>
      </c>
      <c r="C1561" s="50" t="s">
        <v>2</v>
      </c>
    </row>
    <row r="1562" spans="1:3" x14ac:dyDescent="0.35">
      <c r="A1562" s="51" t="s">
        <v>1569</v>
      </c>
      <c r="B1562" s="50" t="s">
        <v>8</v>
      </c>
      <c r="C1562" s="50" t="s">
        <v>2</v>
      </c>
    </row>
    <row r="1563" spans="1:3" x14ac:dyDescent="0.35">
      <c r="A1563" s="51" t="s">
        <v>1570</v>
      </c>
      <c r="B1563" s="50" t="s">
        <v>8</v>
      </c>
      <c r="C1563" s="50" t="s">
        <v>2</v>
      </c>
    </row>
    <row r="1564" spans="1:3" x14ac:dyDescent="0.35">
      <c r="A1564" s="51" t="s">
        <v>1571</v>
      </c>
      <c r="B1564" s="50" t="s">
        <v>8</v>
      </c>
      <c r="C1564" s="50" t="s">
        <v>2</v>
      </c>
    </row>
    <row r="1565" spans="1:3" x14ac:dyDescent="0.35">
      <c r="A1565" s="51" t="s">
        <v>1572</v>
      </c>
      <c r="B1565" s="50" t="s">
        <v>8</v>
      </c>
      <c r="C1565" s="50" t="s">
        <v>2</v>
      </c>
    </row>
    <row r="1566" spans="1:3" x14ac:dyDescent="0.35">
      <c r="A1566" s="51" t="s">
        <v>1573</v>
      </c>
      <c r="B1566" s="50" t="s">
        <v>8</v>
      </c>
      <c r="C1566" s="50" t="s">
        <v>2</v>
      </c>
    </row>
    <row r="1567" spans="1:3" x14ac:dyDescent="0.35">
      <c r="A1567" s="51" t="s">
        <v>1574</v>
      </c>
      <c r="B1567" s="50" t="s">
        <v>8</v>
      </c>
      <c r="C1567" s="50" t="s">
        <v>2</v>
      </c>
    </row>
    <row r="1568" spans="1:3" x14ac:dyDescent="0.35">
      <c r="A1568" s="51" t="s">
        <v>1575</v>
      </c>
      <c r="B1568" s="50" t="s">
        <v>8</v>
      </c>
      <c r="C1568" s="50" t="s">
        <v>2</v>
      </c>
    </row>
    <row r="1569" spans="1:3" x14ac:dyDescent="0.35">
      <c r="A1569" s="51" t="s">
        <v>1576</v>
      </c>
      <c r="B1569" s="50" t="s">
        <v>8</v>
      </c>
      <c r="C1569" s="50" t="s">
        <v>2</v>
      </c>
    </row>
    <row r="1570" spans="1:3" x14ac:dyDescent="0.35">
      <c r="A1570" s="51" t="s">
        <v>1577</v>
      </c>
      <c r="B1570" s="50" t="s">
        <v>8</v>
      </c>
      <c r="C1570" s="50" t="s">
        <v>2</v>
      </c>
    </row>
    <row r="1571" spans="1:3" x14ac:dyDescent="0.35">
      <c r="A1571" s="51" t="s">
        <v>1578</v>
      </c>
      <c r="B1571" s="50" t="s">
        <v>8</v>
      </c>
      <c r="C1571" s="50" t="s">
        <v>2</v>
      </c>
    </row>
    <row r="1572" spans="1:3" x14ac:dyDescent="0.35">
      <c r="A1572" s="51" t="s">
        <v>1579</v>
      </c>
      <c r="B1572" s="50" t="s">
        <v>8</v>
      </c>
      <c r="C1572" s="50" t="s">
        <v>2</v>
      </c>
    </row>
    <row r="1573" spans="1:3" x14ac:dyDescent="0.35">
      <c r="A1573" s="51" t="s">
        <v>1580</v>
      </c>
      <c r="B1573" s="50" t="s">
        <v>8</v>
      </c>
      <c r="C1573" s="50" t="s">
        <v>2</v>
      </c>
    </row>
    <row r="1574" spans="1:3" x14ac:dyDescent="0.35">
      <c r="A1574" s="51" t="s">
        <v>1581</v>
      </c>
      <c r="B1574" s="50" t="s">
        <v>8</v>
      </c>
      <c r="C1574" s="50" t="s">
        <v>2</v>
      </c>
    </row>
    <row r="1575" spans="1:3" x14ac:dyDescent="0.35">
      <c r="A1575" s="51" t="s">
        <v>1582</v>
      </c>
      <c r="B1575" s="50" t="s">
        <v>8</v>
      </c>
      <c r="C1575" s="50" t="s">
        <v>2</v>
      </c>
    </row>
    <row r="1576" spans="1:3" x14ac:dyDescent="0.35">
      <c r="A1576" s="51" t="s">
        <v>1583</v>
      </c>
      <c r="B1576" s="50" t="s">
        <v>8</v>
      </c>
      <c r="C1576" s="50" t="s">
        <v>2</v>
      </c>
    </row>
    <row r="1577" spans="1:3" x14ac:dyDescent="0.35">
      <c r="A1577" s="51" t="s">
        <v>1584</v>
      </c>
      <c r="B1577" s="50" t="s">
        <v>8</v>
      </c>
      <c r="C1577" s="50" t="s">
        <v>2</v>
      </c>
    </row>
    <row r="1578" spans="1:3" x14ac:dyDescent="0.35">
      <c r="A1578" s="51" t="s">
        <v>1585</v>
      </c>
      <c r="B1578" s="50" t="s">
        <v>8</v>
      </c>
      <c r="C1578" s="50" t="s">
        <v>2</v>
      </c>
    </row>
    <row r="1579" spans="1:3" x14ac:dyDescent="0.35">
      <c r="A1579" s="51" t="s">
        <v>1586</v>
      </c>
      <c r="B1579" s="50" t="s">
        <v>8</v>
      </c>
      <c r="C1579" s="50" t="s">
        <v>2</v>
      </c>
    </row>
    <row r="1580" spans="1:3" x14ac:dyDescent="0.35">
      <c r="A1580" s="51" t="s">
        <v>1587</v>
      </c>
      <c r="B1580" s="50" t="s">
        <v>8</v>
      </c>
      <c r="C1580" s="50" t="s">
        <v>2</v>
      </c>
    </row>
    <row r="1581" spans="1:3" x14ac:dyDescent="0.35">
      <c r="A1581" s="51" t="s">
        <v>1588</v>
      </c>
      <c r="B1581" s="50" t="s">
        <v>8</v>
      </c>
      <c r="C1581" s="50" t="s">
        <v>2</v>
      </c>
    </row>
    <row r="1582" spans="1:3" x14ac:dyDescent="0.35">
      <c r="A1582" s="51" t="s">
        <v>1589</v>
      </c>
      <c r="B1582" s="50" t="s">
        <v>8</v>
      </c>
      <c r="C1582" s="50" t="s">
        <v>2</v>
      </c>
    </row>
    <row r="1583" spans="1:3" x14ac:dyDescent="0.35">
      <c r="A1583" s="51" t="s">
        <v>1590</v>
      </c>
      <c r="B1583" s="50" t="s">
        <v>8</v>
      </c>
      <c r="C1583" s="50" t="s">
        <v>2</v>
      </c>
    </row>
    <row r="1584" spans="1:3" x14ac:dyDescent="0.35">
      <c r="A1584" s="51" t="s">
        <v>1591</v>
      </c>
      <c r="B1584" s="50" t="s">
        <v>8</v>
      </c>
      <c r="C1584" s="50" t="s">
        <v>2</v>
      </c>
    </row>
    <row r="1585" spans="1:3" x14ac:dyDescent="0.35">
      <c r="A1585" s="51" t="s">
        <v>1592</v>
      </c>
      <c r="B1585" s="50" t="s">
        <v>8</v>
      </c>
      <c r="C1585" s="50" t="s">
        <v>2</v>
      </c>
    </row>
    <row r="1586" spans="1:3" x14ac:dyDescent="0.35">
      <c r="A1586" s="51" t="s">
        <v>1593</v>
      </c>
      <c r="B1586" s="50" t="s">
        <v>8</v>
      </c>
      <c r="C1586" s="50" t="s">
        <v>5</v>
      </c>
    </row>
    <row r="1587" spans="1:3" x14ac:dyDescent="0.35">
      <c r="A1587" s="51" t="s">
        <v>1594</v>
      </c>
      <c r="B1587" s="50" t="s">
        <v>9</v>
      </c>
      <c r="C1587" s="50" t="s">
        <v>2</v>
      </c>
    </row>
    <row r="1588" spans="1:3" x14ac:dyDescent="0.35">
      <c r="A1588" s="51" t="s">
        <v>1595</v>
      </c>
      <c r="B1588" s="50" t="s">
        <v>8</v>
      </c>
      <c r="C1588" s="50" t="s">
        <v>5</v>
      </c>
    </row>
    <row r="1589" spans="1:3" x14ac:dyDescent="0.35">
      <c r="A1589" s="51" t="s">
        <v>1596</v>
      </c>
      <c r="B1589" s="50" t="s">
        <v>8</v>
      </c>
      <c r="C1589" s="50" t="s">
        <v>5</v>
      </c>
    </row>
    <row r="1590" spans="1:3" x14ac:dyDescent="0.35">
      <c r="A1590" s="51" t="s">
        <v>1597</v>
      </c>
      <c r="B1590" s="50" t="s">
        <v>8</v>
      </c>
      <c r="C1590" s="50" t="s">
        <v>5</v>
      </c>
    </row>
    <row r="1591" spans="1:3" x14ac:dyDescent="0.35">
      <c r="A1591" s="51" t="s">
        <v>1598</v>
      </c>
      <c r="B1591" s="50" t="s">
        <v>8</v>
      </c>
      <c r="C1591" s="50" t="s">
        <v>5</v>
      </c>
    </row>
    <row r="1592" spans="1:3" x14ac:dyDescent="0.35">
      <c r="A1592" s="51" t="s">
        <v>1599</v>
      </c>
      <c r="B1592" s="50" t="s">
        <v>8</v>
      </c>
      <c r="C1592" s="50" t="s">
        <v>5</v>
      </c>
    </row>
    <row r="1593" spans="1:3" x14ac:dyDescent="0.35">
      <c r="A1593" s="51" t="s">
        <v>1600</v>
      </c>
      <c r="B1593" s="50" t="s">
        <v>8</v>
      </c>
      <c r="C1593" s="50" t="s">
        <v>5</v>
      </c>
    </row>
    <row r="1594" spans="1:3" x14ac:dyDescent="0.35">
      <c r="A1594" s="51" t="s">
        <v>1601</v>
      </c>
      <c r="B1594" s="50" t="s">
        <v>8</v>
      </c>
      <c r="C1594" s="50" t="s">
        <v>2</v>
      </c>
    </row>
    <row r="1595" spans="1:3" x14ac:dyDescent="0.35">
      <c r="A1595" s="51" t="s">
        <v>1602</v>
      </c>
      <c r="B1595" s="50" t="s">
        <v>8</v>
      </c>
      <c r="C1595" s="50" t="s">
        <v>2</v>
      </c>
    </row>
    <row r="1596" spans="1:3" x14ac:dyDescent="0.35">
      <c r="A1596" s="51" t="s">
        <v>1603</v>
      </c>
      <c r="B1596" s="50" t="s">
        <v>8</v>
      </c>
      <c r="C1596" s="50" t="s">
        <v>2</v>
      </c>
    </row>
    <row r="1597" spans="1:3" x14ac:dyDescent="0.35">
      <c r="A1597" s="51" t="s">
        <v>1604</v>
      </c>
      <c r="B1597" s="50" t="s">
        <v>8</v>
      </c>
      <c r="C1597" s="50" t="s">
        <v>2</v>
      </c>
    </row>
    <row r="1598" spans="1:3" x14ac:dyDescent="0.35">
      <c r="A1598" s="51" t="s">
        <v>1605</v>
      </c>
      <c r="B1598" s="50" t="s">
        <v>8</v>
      </c>
      <c r="C1598" s="50" t="s">
        <v>5</v>
      </c>
    </row>
    <row r="1599" spans="1:3" x14ac:dyDescent="0.35">
      <c r="A1599" s="51" t="s">
        <v>1606</v>
      </c>
      <c r="B1599" s="50" t="s">
        <v>8</v>
      </c>
      <c r="C1599" s="50" t="s">
        <v>5</v>
      </c>
    </row>
    <row r="1600" spans="1:3" x14ac:dyDescent="0.35">
      <c r="A1600" s="51" t="s">
        <v>1607</v>
      </c>
      <c r="B1600" s="50" t="s">
        <v>8</v>
      </c>
      <c r="C1600" s="50" t="s">
        <v>5</v>
      </c>
    </row>
    <row r="1601" spans="1:3" x14ac:dyDescent="0.35">
      <c r="A1601" s="51" t="s">
        <v>1608</v>
      </c>
      <c r="B1601" s="50" t="s">
        <v>8</v>
      </c>
      <c r="C1601" s="50" t="s">
        <v>5</v>
      </c>
    </row>
    <row r="1602" spans="1:3" x14ac:dyDescent="0.35">
      <c r="A1602" s="51" t="s">
        <v>1609</v>
      </c>
      <c r="B1602" s="50" t="s">
        <v>8</v>
      </c>
      <c r="C1602" s="50" t="s">
        <v>2</v>
      </c>
    </row>
    <row r="1603" spans="1:3" x14ac:dyDescent="0.35">
      <c r="A1603" s="51" t="s">
        <v>1610</v>
      </c>
      <c r="B1603" s="50" t="s">
        <v>8</v>
      </c>
      <c r="C1603" s="50" t="s">
        <v>5</v>
      </c>
    </row>
    <row r="1604" spans="1:3" x14ac:dyDescent="0.35">
      <c r="A1604" s="51" t="s">
        <v>1611</v>
      </c>
      <c r="B1604" s="50" t="s">
        <v>8</v>
      </c>
      <c r="C1604" s="50" t="s">
        <v>5</v>
      </c>
    </row>
    <row r="1605" spans="1:3" x14ac:dyDescent="0.35">
      <c r="A1605" s="51" t="s">
        <v>1612</v>
      </c>
      <c r="B1605" s="50" t="s">
        <v>8</v>
      </c>
      <c r="C1605" s="50" t="s">
        <v>5</v>
      </c>
    </row>
    <row r="1606" spans="1:3" x14ac:dyDescent="0.35">
      <c r="A1606" s="51" t="s">
        <v>1613</v>
      </c>
      <c r="B1606" s="50" t="s">
        <v>8</v>
      </c>
      <c r="C1606" s="50" t="s">
        <v>5</v>
      </c>
    </row>
    <row r="1607" spans="1:3" x14ac:dyDescent="0.35">
      <c r="A1607" s="51" t="s">
        <v>1614</v>
      </c>
      <c r="B1607" s="50" t="s">
        <v>8</v>
      </c>
      <c r="C1607" s="50" t="s">
        <v>5</v>
      </c>
    </row>
    <row r="1608" spans="1:3" x14ac:dyDescent="0.35">
      <c r="A1608" s="51" t="s">
        <v>1615</v>
      </c>
      <c r="B1608" s="50" t="s">
        <v>8</v>
      </c>
      <c r="C1608" s="50" t="s">
        <v>5</v>
      </c>
    </row>
    <row r="1609" spans="1:3" x14ac:dyDescent="0.35">
      <c r="A1609" s="51" t="s">
        <v>1616</v>
      </c>
      <c r="B1609" s="50" t="s">
        <v>8</v>
      </c>
      <c r="C1609" s="50" t="s">
        <v>5</v>
      </c>
    </row>
    <row r="1610" spans="1:3" x14ac:dyDescent="0.35">
      <c r="A1610" s="51" t="s">
        <v>1617</v>
      </c>
      <c r="B1610" s="50" t="s">
        <v>9</v>
      </c>
      <c r="C1610" s="50" t="s">
        <v>2</v>
      </c>
    </row>
    <row r="1611" spans="1:3" x14ac:dyDescent="0.35">
      <c r="A1611" s="51" t="s">
        <v>1618</v>
      </c>
      <c r="B1611" s="50" t="s">
        <v>9</v>
      </c>
      <c r="C1611" s="50" t="s">
        <v>2</v>
      </c>
    </row>
    <row r="1612" spans="1:3" x14ac:dyDescent="0.35">
      <c r="A1612" s="51" t="s">
        <v>1619</v>
      </c>
      <c r="B1612" s="50" t="s">
        <v>9</v>
      </c>
      <c r="C1612" s="50" t="s">
        <v>2</v>
      </c>
    </row>
    <row r="1613" spans="1:3" x14ac:dyDescent="0.35">
      <c r="A1613" s="51" t="s">
        <v>1620</v>
      </c>
      <c r="B1613" s="50" t="s">
        <v>9</v>
      </c>
      <c r="C1613" s="50" t="s">
        <v>2</v>
      </c>
    </row>
    <row r="1614" spans="1:3" x14ac:dyDescent="0.35">
      <c r="A1614" s="51" t="s">
        <v>1621</v>
      </c>
      <c r="B1614" s="50" t="s">
        <v>8</v>
      </c>
      <c r="C1614" s="50" t="s">
        <v>2</v>
      </c>
    </row>
    <row r="1615" spans="1:3" x14ac:dyDescent="0.35">
      <c r="A1615" s="51" t="s">
        <v>1622</v>
      </c>
      <c r="B1615" s="50" t="s">
        <v>9</v>
      </c>
      <c r="C1615" s="50" t="s">
        <v>2</v>
      </c>
    </row>
    <row r="1616" spans="1:3" x14ac:dyDescent="0.35">
      <c r="A1616" s="51" t="s">
        <v>1623</v>
      </c>
      <c r="B1616" s="50" t="s">
        <v>8</v>
      </c>
      <c r="C1616" s="50" t="s">
        <v>2</v>
      </c>
    </row>
    <row r="1617" spans="1:3" x14ac:dyDescent="0.35">
      <c r="A1617" s="51" t="s">
        <v>1624</v>
      </c>
      <c r="B1617" s="50" t="s">
        <v>8</v>
      </c>
      <c r="C1617" s="50" t="s">
        <v>2</v>
      </c>
    </row>
    <row r="1618" spans="1:3" x14ac:dyDescent="0.35">
      <c r="A1618" s="51" t="s">
        <v>1625</v>
      </c>
      <c r="B1618" s="50" t="s">
        <v>8</v>
      </c>
      <c r="C1618" s="50" t="s">
        <v>2</v>
      </c>
    </row>
    <row r="1619" spans="1:3" x14ac:dyDescent="0.35">
      <c r="A1619" s="51" t="s">
        <v>1626</v>
      </c>
      <c r="B1619" s="50" t="s">
        <v>9</v>
      </c>
      <c r="C1619" s="50" t="s">
        <v>2</v>
      </c>
    </row>
    <row r="1620" spans="1:3" x14ac:dyDescent="0.35">
      <c r="A1620" s="51" t="s">
        <v>1627</v>
      </c>
      <c r="B1620" s="50" t="s">
        <v>8</v>
      </c>
      <c r="C1620" s="50" t="s">
        <v>2</v>
      </c>
    </row>
    <row r="1621" spans="1:3" x14ac:dyDescent="0.35">
      <c r="A1621" s="51" t="s">
        <v>1628</v>
      </c>
      <c r="B1621" s="50" t="s">
        <v>9</v>
      </c>
      <c r="C1621" s="50" t="s">
        <v>2</v>
      </c>
    </row>
    <row r="1622" spans="1:3" x14ac:dyDescent="0.35">
      <c r="A1622" s="51" t="s">
        <v>1629</v>
      </c>
      <c r="B1622" s="50" t="s">
        <v>9</v>
      </c>
      <c r="C1622" s="50" t="s">
        <v>2</v>
      </c>
    </row>
    <row r="1623" spans="1:3" x14ac:dyDescent="0.35">
      <c r="A1623" s="51" t="s">
        <v>1630</v>
      </c>
      <c r="B1623" s="50" t="s">
        <v>8</v>
      </c>
      <c r="C1623" s="50" t="s">
        <v>2</v>
      </c>
    </row>
    <row r="1624" spans="1:3" x14ac:dyDescent="0.35">
      <c r="A1624" s="51" t="s">
        <v>1631</v>
      </c>
      <c r="B1624" s="50" t="s">
        <v>8</v>
      </c>
      <c r="C1624" s="50" t="s">
        <v>2</v>
      </c>
    </row>
    <row r="1625" spans="1:3" x14ac:dyDescent="0.35">
      <c r="A1625" s="51" t="s">
        <v>1632</v>
      </c>
      <c r="B1625" s="50" t="s">
        <v>9</v>
      </c>
      <c r="C1625" s="50" t="s">
        <v>2</v>
      </c>
    </row>
    <row r="1626" spans="1:3" x14ac:dyDescent="0.35">
      <c r="A1626" s="51" t="s">
        <v>1633</v>
      </c>
      <c r="B1626" s="50" t="s">
        <v>9</v>
      </c>
      <c r="C1626" s="50" t="s">
        <v>2</v>
      </c>
    </row>
    <row r="1627" spans="1:3" x14ac:dyDescent="0.35">
      <c r="A1627" s="51" t="s">
        <v>1634</v>
      </c>
      <c r="B1627" s="50" t="s">
        <v>8</v>
      </c>
      <c r="C1627" s="50" t="s">
        <v>2</v>
      </c>
    </row>
    <row r="1628" spans="1:3" x14ac:dyDescent="0.35">
      <c r="A1628" s="51" t="s">
        <v>1635</v>
      </c>
      <c r="B1628" s="50" t="s">
        <v>8</v>
      </c>
      <c r="C1628" s="50" t="s">
        <v>2</v>
      </c>
    </row>
    <row r="1629" spans="1:3" x14ac:dyDescent="0.35">
      <c r="A1629" s="51" t="s">
        <v>1636</v>
      </c>
      <c r="B1629" s="50" t="s">
        <v>8</v>
      </c>
      <c r="C1629" s="50" t="s">
        <v>2</v>
      </c>
    </row>
    <row r="1630" spans="1:3" x14ac:dyDescent="0.35">
      <c r="A1630" s="51" t="s">
        <v>1637</v>
      </c>
      <c r="B1630" s="50" t="s">
        <v>8</v>
      </c>
      <c r="C1630" s="50" t="s">
        <v>2</v>
      </c>
    </row>
    <row r="1631" spans="1:3" x14ac:dyDescent="0.35">
      <c r="A1631" s="51" t="s">
        <v>1638</v>
      </c>
      <c r="B1631" s="50" t="s">
        <v>8</v>
      </c>
      <c r="C1631" s="50" t="s">
        <v>4</v>
      </c>
    </row>
    <row r="1632" spans="1:3" x14ac:dyDescent="0.35">
      <c r="A1632" s="51" t="s">
        <v>1639</v>
      </c>
      <c r="B1632" s="50" t="s">
        <v>9</v>
      </c>
      <c r="C1632" s="50" t="s">
        <v>2</v>
      </c>
    </row>
    <row r="1633" spans="1:3" x14ac:dyDescent="0.35">
      <c r="A1633" s="51" t="s">
        <v>1640</v>
      </c>
      <c r="B1633" s="50" t="s">
        <v>9</v>
      </c>
      <c r="C1633" s="50" t="s">
        <v>2</v>
      </c>
    </row>
    <row r="1634" spans="1:3" x14ac:dyDescent="0.35">
      <c r="A1634" s="51" t="s">
        <v>1641</v>
      </c>
      <c r="B1634" s="50" t="s">
        <v>9</v>
      </c>
      <c r="C1634" s="50" t="s">
        <v>2</v>
      </c>
    </row>
    <row r="1635" spans="1:3" x14ac:dyDescent="0.35">
      <c r="A1635" s="51" t="s">
        <v>1642</v>
      </c>
      <c r="B1635" s="50" t="s">
        <v>8</v>
      </c>
      <c r="C1635" s="50" t="s">
        <v>2</v>
      </c>
    </row>
    <row r="1636" spans="1:3" x14ac:dyDescent="0.35">
      <c r="A1636" s="51" t="s">
        <v>1643</v>
      </c>
      <c r="B1636" s="50" t="s">
        <v>8</v>
      </c>
      <c r="C1636" s="50" t="s">
        <v>2</v>
      </c>
    </row>
    <row r="1637" spans="1:3" x14ac:dyDescent="0.35">
      <c r="A1637" s="51" t="s">
        <v>1644</v>
      </c>
      <c r="B1637" s="50" t="s">
        <v>8</v>
      </c>
      <c r="C1637" s="50" t="s">
        <v>2</v>
      </c>
    </row>
    <row r="1638" spans="1:3" x14ac:dyDescent="0.35">
      <c r="A1638" s="51" t="s">
        <v>1645</v>
      </c>
      <c r="B1638" s="50" t="s">
        <v>9</v>
      </c>
      <c r="C1638" s="50" t="s">
        <v>2</v>
      </c>
    </row>
    <row r="1639" spans="1:3" x14ac:dyDescent="0.35">
      <c r="A1639" s="51" t="s">
        <v>1646</v>
      </c>
      <c r="B1639" s="50" t="s">
        <v>8</v>
      </c>
      <c r="C1639" s="50" t="s">
        <v>2</v>
      </c>
    </row>
    <row r="1640" spans="1:3" x14ac:dyDescent="0.35">
      <c r="A1640" s="51" t="s">
        <v>1647</v>
      </c>
      <c r="B1640" s="50" t="s">
        <v>8</v>
      </c>
      <c r="C1640" s="50" t="s">
        <v>2</v>
      </c>
    </row>
    <row r="1641" spans="1:3" x14ac:dyDescent="0.35">
      <c r="A1641" s="51" t="s">
        <v>1648</v>
      </c>
      <c r="B1641" s="50" t="s">
        <v>9</v>
      </c>
      <c r="C1641" s="50" t="s">
        <v>2</v>
      </c>
    </row>
    <row r="1642" spans="1:3" x14ac:dyDescent="0.35">
      <c r="A1642" s="51" t="s">
        <v>1649</v>
      </c>
      <c r="B1642" s="50" t="s">
        <v>9</v>
      </c>
      <c r="C1642" s="50" t="s">
        <v>2</v>
      </c>
    </row>
    <row r="1643" spans="1:3" x14ac:dyDescent="0.35">
      <c r="A1643" s="51" t="s">
        <v>1650</v>
      </c>
      <c r="B1643" s="50" t="s">
        <v>9</v>
      </c>
      <c r="C1643" s="50" t="s">
        <v>2</v>
      </c>
    </row>
    <row r="1644" spans="1:3" x14ac:dyDescent="0.35">
      <c r="A1644" s="51" t="s">
        <v>1651</v>
      </c>
      <c r="B1644" s="50" t="s">
        <v>8</v>
      </c>
      <c r="C1644" s="50" t="s">
        <v>5</v>
      </c>
    </row>
    <row r="1645" spans="1:3" x14ac:dyDescent="0.35">
      <c r="A1645" s="51" t="s">
        <v>1652</v>
      </c>
      <c r="B1645" s="50" t="s">
        <v>9</v>
      </c>
      <c r="C1645" s="50" t="s">
        <v>2</v>
      </c>
    </row>
    <row r="1646" spans="1:3" x14ac:dyDescent="0.35">
      <c r="A1646" s="51" t="s">
        <v>1653</v>
      </c>
      <c r="B1646" s="50" t="s">
        <v>8</v>
      </c>
      <c r="C1646" s="50" t="s">
        <v>2</v>
      </c>
    </row>
    <row r="1647" spans="1:3" x14ac:dyDescent="0.35">
      <c r="A1647" s="51" t="s">
        <v>1654</v>
      </c>
      <c r="B1647" s="50" t="s">
        <v>9</v>
      </c>
      <c r="C1647" s="50" t="s">
        <v>2</v>
      </c>
    </row>
    <row r="1648" spans="1:3" x14ac:dyDescent="0.35">
      <c r="A1648" s="51" t="s">
        <v>1655</v>
      </c>
      <c r="B1648" s="50" t="s">
        <v>9</v>
      </c>
      <c r="C1648" s="50" t="s">
        <v>2</v>
      </c>
    </row>
    <row r="1649" spans="1:3" x14ac:dyDescent="0.35">
      <c r="A1649" s="51" t="s">
        <v>1656</v>
      </c>
      <c r="B1649" s="50" t="s">
        <v>8</v>
      </c>
      <c r="C1649" s="50" t="s">
        <v>2</v>
      </c>
    </row>
    <row r="1650" spans="1:3" x14ac:dyDescent="0.35">
      <c r="A1650" s="51" t="s">
        <v>1657</v>
      </c>
      <c r="B1650" s="50" t="s">
        <v>8</v>
      </c>
      <c r="C1650" s="50" t="s">
        <v>2</v>
      </c>
    </row>
    <row r="1651" spans="1:3" x14ac:dyDescent="0.35">
      <c r="A1651" s="51" t="s">
        <v>1658</v>
      </c>
      <c r="B1651" s="50" t="s">
        <v>8</v>
      </c>
      <c r="C1651" s="50" t="s">
        <v>2</v>
      </c>
    </row>
    <row r="1652" spans="1:3" x14ac:dyDescent="0.35">
      <c r="A1652" s="51" t="s">
        <v>1659</v>
      </c>
      <c r="B1652" s="50" t="s">
        <v>8</v>
      </c>
      <c r="C1652" s="50" t="s">
        <v>2</v>
      </c>
    </row>
    <row r="1653" spans="1:3" x14ac:dyDescent="0.35">
      <c r="A1653" s="51" t="s">
        <v>1660</v>
      </c>
      <c r="B1653" s="50" t="s">
        <v>8</v>
      </c>
      <c r="C1653" s="50" t="s">
        <v>2</v>
      </c>
    </row>
    <row r="1654" spans="1:3" x14ac:dyDescent="0.35">
      <c r="A1654" s="51" t="s">
        <v>1661</v>
      </c>
      <c r="B1654" s="50" t="s">
        <v>8</v>
      </c>
      <c r="C1654" s="50" t="s">
        <v>2</v>
      </c>
    </row>
    <row r="1655" spans="1:3" x14ac:dyDescent="0.35">
      <c r="A1655" s="51" t="s">
        <v>1662</v>
      </c>
      <c r="B1655" s="50" t="s">
        <v>8</v>
      </c>
      <c r="C1655" s="50" t="s">
        <v>2</v>
      </c>
    </row>
    <row r="1656" spans="1:3" x14ac:dyDescent="0.35">
      <c r="A1656" s="51" t="s">
        <v>1663</v>
      </c>
      <c r="B1656" s="50" t="s">
        <v>9</v>
      </c>
      <c r="C1656" s="50" t="s">
        <v>2</v>
      </c>
    </row>
    <row r="1657" spans="1:3" x14ac:dyDescent="0.35">
      <c r="A1657" s="51" t="s">
        <v>1664</v>
      </c>
      <c r="B1657" s="50" t="s">
        <v>8</v>
      </c>
      <c r="C1657" s="50" t="s">
        <v>2</v>
      </c>
    </row>
    <row r="1658" spans="1:3" x14ac:dyDescent="0.35">
      <c r="A1658" s="51" t="s">
        <v>1665</v>
      </c>
      <c r="B1658" s="50" t="s">
        <v>8</v>
      </c>
      <c r="C1658" s="50" t="s">
        <v>2</v>
      </c>
    </row>
    <row r="1659" spans="1:3" x14ac:dyDescent="0.35">
      <c r="A1659" s="51" t="s">
        <v>1666</v>
      </c>
      <c r="B1659" s="50" t="s">
        <v>8</v>
      </c>
      <c r="C1659" s="50" t="s">
        <v>2</v>
      </c>
    </row>
    <row r="1660" spans="1:3" x14ac:dyDescent="0.35">
      <c r="A1660" s="51" t="s">
        <v>1667</v>
      </c>
      <c r="B1660" s="50" t="s">
        <v>8</v>
      </c>
      <c r="C1660" s="50" t="s">
        <v>2</v>
      </c>
    </row>
    <row r="1661" spans="1:3" x14ac:dyDescent="0.35">
      <c r="A1661" s="51" t="s">
        <v>1668</v>
      </c>
      <c r="B1661" s="50" t="s">
        <v>8</v>
      </c>
      <c r="C1661" s="50" t="s">
        <v>2</v>
      </c>
    </row>
    <row r="1662" spans="1:3" x14ac:dyDescent="0.35">
      <c r="A1662" s="51" t="s">
        <v>1669</v>
      </c>
      <c r="B1662" s="50" t="s">
        <v>8</v>
      </c>
      <c r="C1662" s="50" t="s">
        <v>2</v>
      </c>
    </row>
    <row r="1663" spans="1:3" x14ac:dyDescent="0.35">
      <c r="A1663" s="51" t="s">
        <v>1670</v>
      </c>
      <c r="B1663" s="50" t="s">
        <v>8</v>
      </c>
      <c r="C1663" s="50" t="s">
        <v>2</v>
      </c>
    </row>
    <row r="1664" spans="1:3" x14ac:dyDescent="0.35">
      <c r="A1664" s="51" t="s">
        <v>1671</v>
      </c>
      <c r="B1664" s="50" t="s">
        <v>8</v>
      </c>
      <c r="C1664" s="50" t="s">
        <v>2</v>
      </c>
    </row>
    <row r="1665" spans="1:3" x14ac:dyDescent="0.35">
      <c r="A1665" s="51" t="s">
        <v>1672</v>
      </c>
      <c r="B1665" s="50" t="s">
        <v>8</v>
      </c>
      <c r="C1665" s="50" t="s">
        <v>2</v>
      </c>
    </row>
    <row r="1666" spans="1:3" x14ac:dyDescent="0.35">
      <c r="A1666" s="51" t="s">
        <v>1673</v>
      </c>
      <c r="B1666" s="50" t="s">
        <v>8</v>
      </c>
      <c r="C1666" s="50" t="s">
        <v>2</v>
      </c>
    </row>
    <row r="1667" spans="1:3" x14ac:dyDescent="0.35">
      <c r="A1667" s="51" t="s">
        <v>1674</v>
      </c>
      <c r="B1667" s="50" t="s">
        <v>8</v>
      </c>
      <c r="C1667" s="50" t="s">
        <v>2</v>
      </c>
    </row>
    <row r="1668" spans="1:3" x14ac:dyDescent="0.35">
      <c r="A1668" s="51" t="s">
        <v>1675</v>
      </c>
      <c r="B1668" s="50" t="s">
        <v>8</v>
      </c>
      <c r="C1668" s="50" t="s">
        <v>2</v>
      </c>
    </row>
    <row r="1669" spans="1:3" x14ac:dyDescent="0.35">
      <c r="A1669" s="51" t="s">
        <v>1676</v>
      </c>
      <c r="B1669" s="50" t="s">
        <v>8</v>
      </c>
      <c r="C1669" s="50" t="s">
        <v>2</v>
      </c>
    </row>
    <row r="1670" spans="1:3" x14ac:dyDescent="0.35">
      <c r="A1670" s="51" t="s">
        <v>1677</v>
      </c>
      <c r="B1670" s="50" t="s">
        <v>8</v>
      </c>
      <c r="C1670" s="50" t="s">
        <v>2</v>
      </c>
    </row>
    <row r="1671" spans="1:3" x14ac:dyDescent="0.35">
      <c r="A1671" s="51" t="s">
        <v>1678</v>
      </c>
      <c r="B1671" s="50" t="s">
        <v>8</v>
      </c>
      <c r="C1671" s="50" t="s">
        <v>5</v>
      </c>
    </row>
    <row r="1672" spans="1:3" x14ac:dyDescent="0.35">
      <c r="A1672" s="51" t="s">
        <v>1679</v>
      </c>
      <c r="B1672" s="50" t="s">
        <v>8</v>
      </c>
      <c r="C1672" s="50" t="s">
        <v>5</v>
      </c>
    </row>
    <row r="1673" spans="1:3" x14ac:dyDescent="0.35">
      <c r="A1673" s="51" t="s">
        <v>1680</v>
      </c>
      <c r="B1673" s="50" t="s">
        <v>8</v>
      </c>
      <c r="C1673" s="50" t="s">
        <v>5</v>
      </c>
    </row>
    <row r="1674" spans="1:3" x14ac:dyDescent="0.35">
      <c r="A1674" s="51" t="s">
        <v>1681</v>
      </c>
      <c r="B1674" s="50" t="s">
        <v>8</v>
      </c>
      <c r="C1674" s="50" t="s">
        <v>5</v>
      </c>
    </row>
    <row r="1675" spans="1:3" x14ac:dyDescent="0.35">
      <c r="A1675" s="51" t="s">
        <v>1682</v>
      </c>
      <c r="B1675" s="50" t="s">
        <v>8</v>
      </c>
      <c r="C1675" s="50" t="s">
        <v>2</v>
      </c>
    </row>
    <row r="1676" spans="1:3" x14ac:dyDescent="0.35">
      <c r="A1676" s="51" t="s">
        <v>1683</v>
      </c>
      <c r="B1676" s="50" t="s">
        <v>8</v>
      </c>
      <c r="C1676" s="50" t="s">
        <v>5</v>
      </c>
    </row>
    <row r="1677" spans="1:3" x14ac:dyDescent="0.35">
      <c r="A1677" s="51" t="s">
        <v>1684</v>
      </c>
      <c r="B1677" s="50" t="s">
        <v>8</v>
      </c>
      <c r="C1677" s="50" t="s">
        <v>5</v>
      </c>
    </row>
    <row r="1678" spans="1:3" x14ac:dyDescent="0.35">
      <c r="A1678" s="51" t="s">
        <v>1685</v>
      </c>
      <c r="B1678" s="50" t="s">
        <v>8</v>
      </c>
      <c r="C1678" s="50" t="s">
        <v>5</v>
      </c>
    </row>
    <row r="1679" spans="1:3" x14ac:dyDescent="0.35">
      <c r="A1679" s="51" t="s">
        <v>1686</v>
      </c>
      <c r="B1679" s="50" t="s">
        <v>8</v>
      </c>
      <c r="C1679" s="50" t="s">
        <v>5</v>
      </c>
    </row>
    <row r="1680" spans="1:3" x14ac:dyDescent="0.35">
      <c r="A1680" s="51" t="s">
        <v>1687</v>
      </c>
      <c r="B1680" s="50" t="s">
        <v>8</v>
      </c>
      <c r="C1680" s="50" t="s">
        <v>5</v>
      </c>
    </row>
    <row r="1681" spans="1:3" x14ac:dyDescent="0.35">
      <c r="A1681" s="51" t="s">
        <v>1688</v>
      </c>
      <c r="B1681" s="50" t="s">
        <v>8</v>
      </c>
      <c r="C1681" s="50" t="s">
        <v>2</v>
      </c>
    </row>
    <row r="1682" spans="1:3" x14ac:dyDescent="0.35">
      <c r="A1682" s="51" t="s">
        <v>1689</v>
      </c>
      <c r="B1682" s="50" t="s">
        <v>8</v>
      </c>
      <c r="C1682" s="50" t="s">
        <v>5</v>
      </c>
    </row>
    <row r="1683" spans="1:3" x14ac:dyDescent="0.35">
      <c r="A1683" s="51" t="s">
        <v>1690</v>
      </c>
      <c r="B1683" s="50" t="s">
        <v>8</v>
      </c>
      <c r="C1683" s="50" t="s">
        <v>2</v>
      </c>
    </row>
    <row r="1684" spans="1:3" x14ac:dyDescent="0.35">
      <c r="A1684" s="51" t="s">
        <v>1691</v>
      </c>
      <c r="B1684" s="50" t="s">
        <v>8</v>
      </c>
      <c r="C1684" s="50" t="s">
        <v>2</v>
      </c>
    </row>
    <row r="1685" spans="1:3" x14ac:dyDescent="0.35">
      <c r="A1685" s="51" t="s">
        <v>1692</v>
      </c>
      <c r="B1685" s="50" t="s">
        <v>8</v>
      </c>
      <c r="C1685" s="50" t="s">
        <v>2</v>
      </c>
    </row>
    <row r="1686" spans="1:3" x14ac:dyDescent="0.35">
      <c r="A1686" s="51" t="s">
        <v>1693</v>
      </c>
      <c r="B1686" s="50" t="s">
        <v>8</v>
      </c>
      <c r="C1686" s="50" t="s">
        <v>2</v>
      </c>
    </row>
    <row r="1687" spans="1:3" x14ac:dyDescent="0.35">
      <c r="A1687" s="51" t="s">
        <v>1694</v>
      </c>
      <c r="B1687" s="50" t="s">
        <v>8</v>
      </c>
      <c r="C1687" s="50" t="s">
        <v>2</v>
      </c>
    </row>
    <row r="1688" spans="1:3" x14ac:dyDescent="0.35">
      <c r="A1688" s="51" t="s">
        <v>1695</v>
      </c>
      <c r="B1688" s="50" t="s">
        <v>8</v>
      </c>
      <c r="C1688" s="50" t="s">
        <v>2</v>
      </c>
    </row>
    <row r="1689" spans="1:3" x14ac:dyDescent="0.35">
      <c r="A1689" s="51" t="s">
        <v>1696</v>
      </c>
      <c r="B1689" s="50" t="s">
        <v>8</v>
      </c>
      <c r="C1689" s="50" t="s">
        <v>2</v>
      </c>
    </row>
    <row r="1690" spans="1:3" x14ac:dyDescent="0.35">
      <c r="A1690" s="51" t="s">
        <v>1697</v>
      </c>
      <c r="B1690" s="50" t="s">
        <v>8</v>
      </c>
      <c r="C1690" s="50" t="s">
        <v>2</v>
      </c>
    </row>
    <row r="1691" spans="1:3" x14ac:dyDescent="0.35">
      <c r="A1691" s="51" t="s">
        <v>1698</v>
      </c>
      <c r="B1691" s="50" t="s">
        <v>8</v>
      </c>
      <c r="C1691" s="50" t="s">
        <v>2</v>
      </c>
    </row>
    <row r="1692" spans="1:3" x14ac:dyDescent="0.35">
      <c r="A1692" s="51" t="s">
        <v>1699</v>
      </c>
      <c r="B1692" s="50" t="s">
        <v>8</v>
      </c>
      <c r="C1692" s="50" t="s">
        <v>3</v>
      </c>
    </row>
    <row r="1693" spans="1:3" x14ac:dyDescent="0.35">
      <c r="A1693" s="51" t="s">
        <v>1700</v>
      </c>
      <c r="B1693" s="50" t="s">
        <v>8</v>
      </c>
      <c r="C1693" s="50" t="s">
        <v>5</v>
      </c>
    </row>
    <row r="1694" spans="1:3" x14ac:dyDescent="0.35">
      <c r="A1694" s="51" t="s">
        <v>1701</v>
      </c>
      <c r="B1694" s="50" t="s">
        <v>8</v>
      </c>
      <c r="C1694" s="50" t="s">
        <v>5</v>
      </c>
    </row>
    <row r="1695" spans="1:3" x14ac:dyDescent="0.35">
      <c r="A1695" s="51" t="s">
        <v>1702</v>
      </c>
      <c r="B1695" s="50" t="s">
        <v>8</v>
      </c>
      <c r="C1695" s="50" t="s">
        <v>2</v>
      </c>
    </row>
    <row r="1696" spans="1:3" x14ac:dyDescent="0.35">
      <c r="A1696" s="51" t="s">
        <v>1703</v>
      </c>
      <c r="B1696" s="50" t="s">
        <v>8</v>
      </c>
      <c r="C1696" s="50" t="s">
        <v>5</v>
      </c>
    </row>
    <row r="1697" spans="1:3" x14ac:dyDescent="0.35">
      <c r="A1697" s="51" t="s">
        <v>1704</v>
      </c>
      <c r="B1697" s="50" t="s">
        <v>8</v>
      </c>
      <c r="C1697" s="50" t="s">
        <v>3</v>
      </c>
    </row>
    <row r="1698" spans="1:3" x14ac:dyDescent="0.35">
      <c r="A1698" s="51" t="s">
        <v>1705</v>
      </c>
      <c r="B1698" s="50" t="s">
        <v>8</v>
      </c>
      <c r="C1698" s="50" t="s">
        <v>2</v>
      </c>
    </row>
    <row r="1699" spans="1:3" x14ac:dyDescent="0.35">
      <c r="A1699" s="51" t="s">
        <v>1706</v>
      </c>
      <c r="B1699" s="50" t="s">
        <v>8</v>
      </c>
      <c r="C1699" s="50" t="s">
        <v>2</v>
      </c>
    </row>
    <row r="1700" spans="1:3" x14ac:dyDescent="0.35">
      <c r="A1700" s="51" t="s">
        <v>1707</v>
      </c>
      <c r="B1700" s="50" t="s">
        <v>8</v>
      </c>
      <c r="C1700" s="50" t="s">
        <v>2</v>
      </c>
    </row>
    <row r="1701" spans="1:3" x14ac:dyDescent="0.35">
      <c r="A1701" s="51" t="s">
        <v>1708</v>
      </c>
      <c r="B1701" s="50" t="s">
        <v>8</v>
      </c>
      <c r="C1701" s="50" t="s">
        <v>2</v>
      </c>
    </row>
    <row r="1702" spans="1:3" x14ac:dyDescent="0.35">
      <c r="A1702" s="51" t="s">
        <v>1709</v>
      </c>
      <c r="B1702" s="50" t="s">
        <v>9</v>
      </c>
      <c r="C1702" s="50" t="s">
        <v>2</v>
      </c>
    </row>
    <row r="1703" spans="1:3" x14ac:dyDescent="0.35">
      <c r="A1703" s="51" t="s">
        <v>1710</v>
      </c>
      <c r="B1703" s="50" t="s">
        <v>8</v>
      </c>
      <c r="C1703" s="50" t="s">
        <v>5</v>
      </c>
    </row>
    <row r="1704" spans="1:3" x14ac:dyDescent="0.35">
      <c r="A1704" s="51" t="s">
        <v>1711</v>
      </c>
      <c r="B1704" s="50" t="s">
        <v>8</v>
      </c>
      <c r="C1704" s="50" t="s">
        <v>5</v>
      </c>
    </row>
    <row r="1705" spans="1:3" x14ac:dyDescent="0.35">
      <c r="A1705" s="51" t="s">
        <v>1712</v>
      </c>
      <c r="B1705" s="50" t="s">
        <v>8</v>
      </c>
      <c r="C1705" s="50" t="s">
        <v>5</v>
      </c>
    </row>
    <row r="1706" spans="1:3" x14ac:dyDescent="0.35">
      <c r="A1706" s="51" t="s">
        <v>1713</v>
      </c>
      <c r="B1706" s="50" t="s">
        <v>8</v>
      </c>
      <c r="C1706" s="50" t="s">
        <v>5</v>
      </c>
    </row>
    <row r="1707" spans="1:3" x14ac:dyDescent="0.35">
      <c r="A1707" s="51" t="s">
        <v>1714</v>
      </c>
      <c r="B1707" s="50" t="s">
        <v>8</v>
      </c>
      <c r="C1707" s="50" t="s">
        <v>2</v>
      </c>
    </row>
    <row r="1708" spans="1:3" x14ac:dyDescent="0.35">
      <c r="A1708" s="51" t="s">
        <v>1715</v>
      </c>
      <c r="B1708" s="50" t="s">
        <v>8</v>
      </c>
      <c r="C1708" s="50" t="s">
        <v>2</v>
      </c>
    </row>
    <row r="1709" spans="1:3" x14ac:dyDescent="0.35">
      <c r="A1709" s="51" t="s">
        <v>1716</v>
      </c>
      <c r="B1709" s="50" t="s">
        <v>8</v>
      </c>
      <c r="C1709" s="50" t="s">
        <v>2</v>
      </c>
    </row>
    <row r="1710" spans="1:3" x14ac:dyDescent="0.35">
      <c r="A1710" s="51" t="s">
        <v>1717</v>
      </c>
      <c r="B1710" s="50" t="s">
        <v>8</v>
      </c>
      <c r="C1710" s="50" t="s">
        <v>5</v>
      </c>
    </row>
    <row r="1711" spans="1:3" x14ac:dyDescent="0.35">
      <c r="A1711" s="51" t="s">
        <v>1718</v>
      </c>
      <c r="B1711" s="50" t="s">
        <v>9</v>
      </c>
      <c r="C1711" s="50" t="s">
        <v>2</v>
      </c>
    </row>
    <row r="1712" spans="1:3" x14ac:dyDescent="0.35">
      <c r="A1712" s="51" t="s">
        <v>1719</v>
      </c>
      <c r="B1712" s="50" t="s">
        <v>8</v>
      </c>
      <c r="C1712" s="50" t="s">
        <v>3</v>
      </c>
    </row>
    <row r="1713" spans="1:3" x14ac:dyDescent="0.35">
      <c r="A1713" s="51" t="s">
        <v>1720</v>
      </c>
      <c r="B1713" s="50" t="s">
        <v>8</v>
      </c>
      <c r="C1713" s="50" t="s">
        <v>2</v>
      </c>
    </row>
    <row r="1714" spans="1:3" x14ac:dyDescent="0.35">
      <c r="A1714" s="51" t="s">
        <v>1721</v>
      </c>
      <c r="B1714" s="50" t="s">
        <v>8</v>
      </c>
      <c r="C1714" s="50" t="s">
        <v>5</v>
      </c>
    </row>
    <row r="1715" spans="1:3" x14ac:dyDescent="0.35">
      <c r="A1715" s="51" t="s">
        <v>1722</v>
      </c>
      <c r="B1715" s="50" t="s">
        <v>8</v>
      </c>
      <c r="C1715" s="50" t="s">
        <v>2</v>
      </c>
    </row>
    <row r="1716" spans="1:3" x14ac:dyDescent="0.35">
      <c r="A1716" s="51" t="s">
        <v>1723</v>
      </c>
      <c r="B1716" s="50" t="s">
        <v>8</v>
      </c>
      <c r="C1716" s="50" t="s">
        <v>5</v>
      </c>
    </row>
    <row r="1717" spans="1:3" x14ac:dyDescent="0.35">
      <c r="A1717" s="51" t="s">
        <v>1724</v>
      </c>
      <c r="B1717" s="50" t="s">
        <v>8</v>
      </c>
      <c r="C1717" s="50" t="s">
        <v>4</v>
      </c>
    </row>
    <row r="1718" spans="1:3" x14ac:dyDescent="0.35">
      <c r="A1718" s="51" t="s">
        <v>1725</v>
      </c>
      <c r="B1718" s="50" t="s">
        <v>8</v>
      </c>
      <c r="C1718" s="50" t="s">
        <v>2</v>
      </c>
    </row>
    <row r="1719" spans="1:3" x14ac:dyDescent="0.35">
      <c r="A1719" s="51" t="s">
        <v>1726</v>
      </c>
      <c r="B1719" s="50" t="s">
        <v>8</v>
      </c>
      <c r="C1719" s="50" t="s">
        <v>2</v>
      </c>
    </row>
    <row r="1720" spans="1:3" x14ac:dyDescent="0.35">
      <c r="A1720" s="51" t="s">
        <v>1727</v>
      </c>
      <c r="B1720" s="50" t="s">
        <v>8</v>
      </c>
      <c r="C1720" s="50" t="s">
        <v>2</v>
      </c>
    </row>
    <row r="1721" spans="1:3" x14ac:dyDescent="0.35">
      <c r="A1721" s="51" t="s">
        <v>1728</v>
      </c>
      <c r="B1721" s="50" t="s">
        <v>8</v>
      </c>
      <c r="C1721" s="50" t="s">
        <v>5</v>
      </c>
    </row>
    <row r="1722" spans="1:3" x14ac:dyDescent="0.35">
      <c r="A1722" s="51" t="s">
        <v>1729</v>
      </c>
      <c r="B1722" s="50" t="s">
        <v>8</v>
      </c>
      <c r="C1722" s="50" t="s">
        <v>5</v>
      </c>
    </row>
    <row r="1723" spans="1:3" x14ac:dyDescent="0.35">
      <c r="A1723" s="51" t="s">
        <v>1730</v>
      </c>
      <c r="B1723" s="50" t="s">
        <v>8</v>
      </c>
      <c r="C1723" s="50" t="s">
        <v>5</v>
      </c>
    </row>
    <row r="1724" spans="1:3" x14ac:dyDescent="0.35">
      <c r="A1724" s="51" t="s">
        <v>1731</v>
      </c>
      <c r="B1724" s="50" t="s">
        <v>8</v>
      </c>
      <c r="C1724" s="50" t="s">
        <v>5</v>
      </c>
    </row>
    <row r="1725" spans="1:3" x14ac:dyDescent="0.35">
      <c r="A1725" s="51" t="s">
        <v>1732</v>
      </c>
      <c r="B1725" s="50" t="s">
        <v>8</v>
      </c>
      <c r="C1725" s="50" t="s">
        <v>5</v>
      </c>
    </row>
    <row r="1726" spans="1:3" x14ac:dyDescent="0.35">
      <c r="A1726" s="51" t="s">
        <v>1733</v>
      </c>
      <c r="B1726" s="50" t="s">
        <v>8</v>
      </c>
      <c r="C1726" s="50" t="s">
        <v>5</v>
      </c>
    </row>
    <row r="1727" spans="1:3" x14ac:dyDescent="0.35">
      <c r="A1727" s="51" t="s">
        <v>1734</v>
      </c>
      <c r="B1727" s="50" t="s">
        <v>8</v>
      </c>
      <c r="C1727" s="50" t="s">
        <v>2</v>
      </c>
    </row>
    <row r="1728" spans="1:3" x14ac:dyDescent="0.35">
      <c r="A1728" s="51" t="s">
        <v>1735</v>
      </c>
      <c r="B1728" s="50" t="s">
        <v>8</v>
      </c>
      <c r="C1728" s="50" t="s">
        <v>5</v>
      </c>
    </row>
    <row r="1729" spans="1:3" x14ac:dyDescent="0.35">
      <c r="A1729" s="51" t="s">
        <v>1736</v>
      </c>
      <c r="B1729" s="50" t="s">
        <v>8</v>
      </c>
      <c r="C1729" s="50" t="s">
        <v>5</v>
      </c>
    </row>
    <row r="1730" spans="1:3" x14ac:dyDescent="0.35">
      <c r="A1730" s="51" t="s">
        <v>1737</v>
      </c>
      <c r="B1730" s="50" t="s">
        <v>8</v>
      </c>
      <c r="C1730" s="50" t="s">
        <v>5</v>
      </c>
    </row>
    <row r="1731" spans="1:3" x14ac:dyDescent="0.35">
      <c r="A1731" s="51" t="s">
        <v>1738</v>
      </c>
      <c r="B1731" s="50" t="s">
        <v>8</v>
      </c>
      <c r="C1731" s="50" t="s">
        <v>5</v>
      </c>
    </row>
    <row r="1732" spans="1:3" x14ac:dyDescent="0.35">
      <c r="A1732" s="51" t="s">
        <v>1739</v>
      </c>
      <c r="B1732" s="50" t="s">
        <v>8</v>
      </c>
      <c r="C1732" s="50" t="s">
        <v>5</v>
      </c>
    </row>
    <row r="1733" spans="1:3" x14ac:dyDescent="0.35">
      <c r="A1733" s="51" t="s">
        <v>1740</v>
      </c>
      <c r="B1733" s="50" t="s">
        <v>8</v>
      </c>
      <c r="C1733" s="50" t="s">
        <v>5</v>
      </c>
    </row>
    <row r="1734" spans="1:3" x14ac:dyDescent="0.35">
      <c r="A1734" s="51" t="s">
        <v>1741</v>
      </c>
      <c r="B1734" s="50" t="s">
        <v>8</v>
      </c>
      <c r="C1734" s="50" t="s">
        <v>2</v>
      </c>
    </row>
    <row r="1735" spans="1:3" x14ac:dyDescent="0.35">
      <c r="A1735" s="51" t="s">
        <v>1742</v>
      </c>
      <c r="B1735" s="50" t="s">
        <v>8</v>
      </c>
      <c r="C1735" s="50" t="s">
        <v>2</v>
      </c>
    </row>
    <row r="1736" spans="1:3" x14ac:dyDescent="0.35">
      <c r="A1736" s="51" t="s">
        <v>1743</v>
      </c>
      <c r="B1736" s="50" t="s">
        <v>8</v>
      </c>
      <c r="C1736" s="50" t="s">
        <v>2</v>
      </c>
    </row>
    <row r="1737" spans="1:3" x14ac:dyDescent="0.35">
      <c r="A1737" s="51" t="s">
        <v>1744</v>
      </c>
      <c r="B1737" s="50" t="s">
        <v>8</v>
      </c>
      <c r="C1737" s="50" t="s">
        <v>2</v>
      </c>
    </row>
    <row r="1738" spans="1:3" x14ac:dyDescent="0.35">
      <c r="A1738" s="51" t="s">
        <v>1745</v>
      </c>
      <c r="B1738" s="50" t="s">
        <v>8</v>
      </c>
      <c r="C1738" s="50" t="s">
        <v>5</v>
      </c>
    </row>
    <row r="1739" spans="1:3" x14ac:dyDescent="0.35">
      <c r="A1739" s="51" t="s">
        <v>1746</v>
      </c>
      <c r="B1739" s="50" t="s">
        <v>8</v>
      </c>
      <c r="C1739" s="50" t="s">
        <v>2</v>
      </c>
    </row>
    <row r="1740" spans="1:3" x14ac:dyDescent="0.35">
      <c r="A1740" s="51" t="s">
        <v>1747</v>
      </c>
      <c r="B1740" s="50" t="s">
        <v>9</v>
      </c>
      <c r="C1740" s="50" t="s">
        <v>2</v>
      </c>
    </row>
    <row r="1741" spans="1:3" x14ac:dyDescent="0.35">
      <c r="A1741" s="51" t="s">
        <v>1748</v>
      </c>
      <c r="B1741" s="50" t="s">
        <v>8</v>
      </c>
      <c r="C1741" s="50" t="s">
        <v>4</v>
      </c>
    </row>
    <row r="1742" spans="1:3" x14ac:dyDescent="0.35">
      <c r="A1742" s="51" t="s">
        <v>1749</v>
      </c>
      <c r="B1742" s="50" t="s">
        <v>8</v>
      </c>
      <c r="C1742" s="50" t="s">
        <v>5</v>
      </c>
    </row>
    <row r="1743" spans="1:3" x14ac:dyDescent="0.35">
      <c r="A1743" s="51" t="s">
        <v>1750</v>
      </c>
      <c r="B1743" s="50" t="s">
        <v>8</v>
      </c>
      <c r="C1743" s="50" t="s">
        <v>5</v>
      </c>
    </row>
    <row r="1744" spans="1:3" x14ac:dyDescent="0.35">
      <c r="A1744" s="51" t="s">
        <v>1751</v>
      </c>
      <c r="B1744" s="50" t="s">
        <v>8</v>
      </c>
      <c r="C1744" s="50" t="s">
        <v>5</v>
      </c>
    </row>
    <row r="1745" spans="1:3" x14ac:dyDescent="0.35">
      <c r="A1745" s="51" t="s">
        <v>1752</v>
      </c>
      <c r="B1745" s="50" t="s">
        <v>8</v>
      </c>
      <c r="C1745" s="50" t="s">
        <v>5</v>
      </c>
    </row>
    <row r="1746" spans="1:3" x14ac:dyDescent="0.35">
      <c r="A1746" s="51" t="s">
        <v>1753</v>
      </c>
      <c r="B1746" s="50" t="s">
        <v>8</v>
      </c>
      <c r="C1746" s="50" t="s">
        <v>5</v>
      </c>
    </row>
    <row r="1747" spans="1:3" x14ac:dyDescent="0.35">
      <c r="A1747" s="51" t="s">
        <v>1754</v>
      </c>
      <c r="B1747" s="50" t="s">
        <v>8</v>
      </c>
      <c r="C1747" s="50" t="s">
        <v>5</v>
      </c>
    </row>
    <row r="1748" spans="1:3" x14ac:dyDescent="0.35">
      <c r="A1748" s="51" t="s">
        <v>1755</v>
      </c>
      <c r="B1748" s="50" t="s">
        <v>8</v>
      </c>
      <c r="C1748" s="50" t="s">
        <v>5</v>
      </c>
    </row>
    <row r="1749" spans="1:3" x14ac:dyDescent="0.35">
      <c r="A1749" s="51" t="s">
        <v>1756</v>
      </c>
      <c r="B1749" s="50" t="s">
        <v>8</v>
      </c>
      <c r="C1749" s="50" t="s">
        <v>5</v>
      </c>
    </row>
    <row r="1750" spans="1:3" x14ac:dyDescent="0.35">
      <c r="A1750" s="51" t="s">
        <v>1757</v>
      </c>
      <c r="B1750" s="50" t="s">
        <v>8</v>
      </c>
      <c r="C1750" s="50" t="s">
        <v>2</v>
      </c>
    </row>
    <row r="1751" spans="1:3" x14ac:dyDescent="0.35">
      <c r="A1751" s="51" t="s">
        <v>1758</v>
      </c>
      <c r="B1751" s="50" t="s">
        <v>8</v>
      </c>
      <c r="C1751" s="50" t="s">
        <v>2</v>
      </c>
    </row>
    <row r="1752" spans="1:3" x14ac:dyDescent="0.35">
      <c r="A1752" s="51" t="s">
        <v>1759</v>
      </c>
      <c r="B1752" s="50" t="s">
        <v>9</v>
      </c>
      <c r="C1752" s="50" t="s">
        <v>2</v>
      </c>
    </row>
    <row r="1753" spans="1:3" x14ac:dyDescent="0.35">
      <c r="A1753" s="51" t="s">
        <v>1760</v>
      </c>
      <c r="B1753" s="50" t="s">
        <v>9</v>
      </c>
      <c r="C1753" s="50" t="s">
        <v>2</v>
      </c>
    </row>
    <row r="1754" spans="1:3" x14ac:dyDescent="0.35">
      <c r="A1754" s="51" t="s">
        <v>1761</v>
      </c>
      <c r="B1754" s="50" t="s">
        <v>9</v>
      </c>
      <c r="C1754" s="50" t="s">
        <v>2</v>
      </c>
    </row>
    <row r="1755" spans="1:3" x14ac:dyDescent="0.35">
      <c r="A1755" s="51" t="s">
        <v>1762</v>
      </c>
      <c r="B1755" s="50" t="s">
        <v>9</v>
      </c>
      <c r="C1755" s="50" t="s">
        <v>2</v>
      </c>
    </row>
    <row r="1756" spans="1:3" x14ac:dyDescent="0.35">
      <c r="A1756" s="51" t="s">
        <v>1763</v>
      </c>
      <c r="B1756" s="50" t="s">
        <v>9</v>
      </c>
      <c r="C1756" s="50" t="s">
        <v>2</v>
      </c>
    </row>
    <row r="1757" spans="1:3" x14ac:dyDescent="0.35">
      <c r="A1757" s="51" t="s">
        <v>1764</v>
      </c>
      <c r="B1757" s="50" t="s">
        <v>9</v>
      </c>
      <c r="C1757" s="50" t="s">
        <v>2</v>
      </c>
    </row>
    <row r="1758" spans="1:3" x14ac:dyDescent="0.35">
      <c r="A1758" s="51" t="s">
        <v>1765</v>
      </c>
      <c r="B1758" s="50" t="s">
        <v>8</v>
      </c>
      <c r="C1758" s="50" t="s">
        <v>2</v>
      </c>
    </row>
    <row r="1759" spans="1:3" x14ac:dyDescent="0.35">
      <c r="A1759" s="51" t="s">
        <v>1766</v>
      </c>
      <c r="B1759" s="50" t="s">
        <v>9</v>
      </c>
      <c r="C1759" s="50" t="s">
        <v>2</v>
      </c>
    </row>
    <row r="1760" spans="1:3" x14ac:dyDescent="0.35">
      <c r="A1760" s="51" t="s">
        <v>1767</v>
      </c>
      <c r="B1760" s="50" t="s">
        <v>8</v>
      </c>
      <c r="C1760" s="50" t="s">
        <v>5</v>
      </c>
    </row>
    <row r="1761" spans="1:3" x14ac:dyDescent="0.35">
      <c r="A1761" s="51" t="s">
        <v>1768</v>
      </c>
      <c r="B1761" s="50" t="s">
        <v>8</v>
      </c>
      <c r="C1761" s="50" t="s">
        <v>5</v>
      </c>
    </row>
    <row r="1762" spans="1:3" x14ac:dyDescent="0.35">
      <c r="A1762" s="51" t="s">
        <v>1769</v>
      </c>
      <c r="B1762" s="50" t="s">
        <v>8</v>
      </c>
      <c r="C1762" s="50" t="s">
        <v>5</v>
      </c>
    </row>
    <row r="1763" spans="1:3" x14ac:dyDescent="0.35">
      <c r="A1763" s="51" t="s">
        <v>1770</v>
      </c>
      <c r="B1763" s="50" t="s">
        <v>8</v>
      </c>
      <c r="C1763" s="50" t="s">
        <v>5</v>
      </c>
    </row>
    <row r="1764" spans="1:3" x14ac:dyDescent="0.35">
      <c r="A1764" s="51" t="s">
        <v>1771</v>
      </c>
      <c r="B1764" s="50" t="s">
        <v>8</v>
      </c>
      <c r="C1764" s="50" t="s">
        <v>5</v>
      </c>
    </row>
    <row r="1765" spans="1:3" x14ac:dyDescent="0.35">
      <c r="A1765" s="51" t="s">
        <v>1772</v>
      </c>
      <c r="B1765" s="50" t="s">
        <v>8</v>
      </c>
      <c r="C1765" s="50" t="s">
        <v>3</v>
      </c>
    </row>
    <row r="1766" spans="1:3" x14ac:dyDescent="0.35">
      <c r="A1766" s="51" t="s">
        <v>1773</v>
      </c>
      <c r="B1766" s="50" t="s">
        <v>8</v>
      </c>
      <c r="C1766" s="50" t="s">
        <v>5</v>
      </c>
    </row>
    <row r="1767" spans="1:3" x14ac:dyDescent="0.35">
      <c r="A1767" s="51" t="s">
        <v>1774</v>
      </c>
      <c r="B1767" s="50" t="s">
        <v>8</v>
      </c>
      <c r="C1767" s="50" t="s">
        <v>5</v>
      </c>
    </row>
    <row r="1768" spans="1:3" x14ac:dyDescent="0.35">
      <c r="A1768" s="51" t="s">
        <v>1775</v>
      </c>
      <c r="B1768" s="50" t="s">
        <v>8</v>
      </c>
      <c r="C1768" s="50" t="s">
        <v>5</v>
      </c>
    </row>
    <row r="1769" spans="1:3" x14ac:dyDescent="0.35">
      <c r="A1769" s="51" t="s">
        <v>1776</v>
      </c>
      <c r="B1769" s="50" t="s">
        <v>8</v>
      </c>
      <c r="C1769" s="50" t="s">
        <v>5</v>
      </c>
    </row>
    <row r="1770" spans="1:3" x14ac:dyDescent="0.35">
      <c r="A1770" s="51" t="s">
        <v>1777</v>
      </c>
      <c r="B1770" s="50" t="s">
        <v>8</v>
      </c>
      <c r="C1770" s="50" t="s">
        <v>5</v>
      </c>
    </row>
    <row r="1771" spans="1:3" x14ac:dyDescent="0.35">
      <c r="A1771" s="51" t="s">
        <v>1778</v>
      </c>
      <c r="B1771" s="50" t="s">
        <v>8</v>
      </c>
      <c r="C1771" s="50" t="s">
        <v>5</v>
      </c>
    </row>
    <row r="1772" spans="1:3" x14ac:dyDescent="0.35">
      <c r="A1772" s="51" t="s">
        <v>1779</v>
      </c>
      <c r="B1772" s="50" t="s">
        <v>8</v>
      </c>
      <c r="C1772" s="50" t="s">
        <v>5</v>
      </c>
    </row>
    <row r="1773" spans="1:3" x14ac:dyDescent="0.35">
      <c r="A1773" s="51" t="s">
        <v>1780</v>
      </c>
      <c r="B1773" s="50" t="s">
        <v>8</v>
      </c>
      <c r="C1773" s="50" t="s">
        <v>2</v>
      </c>
    </row>
    <row r="1774" spans="1:3" x14ac:dyDescent="0.35">
      <c r="A1774" s="51" t="s">
        <v>1781</v>
      </c>
      <c r="B1774" s="50" t="s">
        <v>8</v>
      </c>
      <c r="C1774" s="50" t="s">
        <v>2</v>
      </c>
    </row>
    <row r="1775" spans="1:3" x14ac:dyDescent="0.35">
      <c r="A1775" s="51" t="s">
        <v>1782</v>
      </c>
      <c r="B1775" s="50" t="s">
        <v>8</v>
      </c>
      <c r="C1775" s="50" t="s">
        <v>2</v>
      </c>
    </row>
    <row r="1776" spans="1:3" x14ac:dyDescent="0.35">
      <c r="A1776" s="51" t="s">
        <v>1783</v>
      </c>
      <c r="B1776" s="50" t="s">
        <v>8</v>
      </c>
      <c r="C1776" s="50" t="s">
        <v>5</v>
      </c>
    </row>
    <row r="1777" spans="1:3" x14ac:dyDescent="0.35">
      <c r="A1777" s="51" t="s">
        <v>1784</v>
      </c>
      <c r="B1777" s="50" t="s">
        <v>8</v>
      </c>
      <c r="C1777" s="50" t="s">
        <v>2</v>
      </c>
    </row>
    <row r="1778" spans="1:3" x14ac:dyDescent="0.35">
      <c r="A1778" s="51" t="s">
        <v>1785</v>
      </c>
      <c r="B1778" s="50" t="s">
        <v>8</v>
      </c>
      <c r="C1778" s="50" t="s">
        <v>5</v>
      </c>
    </row>
    <row r="1779" spans="1:3" x14ac:dyDescent="0.35">
      <c r="A1779" s="51" t="s">
        <v>1786</v>
      </c>
      <c r="B1779" s="50" t="s">
        <v>8</v>
      </c>
      <c r="C1779" s="50" t="s">
        <v>5</v>
      </c>
    </row>
    <row r="1780" spans="1:3" x14ac:dyDescent="0.35">
      <c r="A1780" s="51" t="s">
        <v>1787</v>
      </c>
      <c r="B1780" s="50" t="s">
        <v>8</v>
      </c>
      <c r="C1780" s="50" t="s">
        <v>5</v>
      </c>
    </row>
    <row r="1781" spans="1:3" x14ac:dyDescent="0.35">
      <c r="A1781" s="51" t="s">
        <v>1788</v>
      </c>
      <c r="B1781" s="50" t="s">
        <v>8</v>
      </c>
      <c r="C1781" s="50" t="s">
        <v>2</v>
      </c>
    </row>
    <row r="1782" spans="1:3" x14ac:dyDescent="0.35">
      <c r="A1782" s="51" t="s">
        <v>1789</v>
      </c>
      <c r="B1782" s="50" t="s">
        <v>8</v>
      </c>
      <c r="C1782" s="50" t="s">
        <v>5</v>
      </c>
    </row>
    <row r="1783" spans="1:3" x14ac:dyDescent="0.35">
      <c r="A1783" s="51" t="s">
        <v>1790</v>
      </c>
      <c r="B1783" s="50" t="s">
        <v>8</v>
      </c>
      <c r="C1783" s="50" t="s">
        <v>5</v>
      </c>
    </row>
    <row r="1784" spans="1:3" x14ac:dyDescent="0.35">
      <c r="A1784" s="51" t="s">
        <v>1791</v>
      </c>
      <c r="B1784" s="50" t="s">
        <v>8</v>
      </c>
      <c r="C1784" s="50" t="s">
        <v>5</v>
      </c>
    </row>
    <row r="1785" spans="1:3" x14ac:dyDescent="0.35">
      <c r="A1785" s="51" t="s">
        <v>1792</v>
      </c>
      <c r="B1785" s="50" t="s">
        <v>8</v>
      </c>
      <c r="C1785" s="50" t="s">
        <v>5</v>
      </c>
    </row>
    <row r="1786" spans="1:3" x14ac:dyDescent="0.35">
      <c r="A1786" s="51" t="s">
        <v>1793</v>
      </c>
      <c r="B1786" s="50" t="s">
        <v>8</v>
      </c>
      <c r="C1786" s="50" t="s">
        <v>5</v>
      </c>
    </row>
    <row r="1787" spans="1:3" x14ac:dyDescent="0.35">
      <c r="A1787" s="51" t="s">
        <v>1794</v>
      </c>
      <c r="B1787" s="50" t="s">
        <v>8</v>
      </c>
      <c r="C1787" s="50" t="s">
        <v>5</v>
      </c>
    </row>
    <row r="1788" spans="1:3" x14ac:dyDescent="0.35">
      <c r="A1788" s="51" t="s">
        <v>1795</v>
      </c>
      <c r="B1788" s="50" t="s">
        <v>8</v>
      </c>
      <c r="C1788" s="50" t="s">
        <v>5</v>
      </c>
    </row>
    <row r="1789" spans="1:3" x14ac:dyDescent="0.35">
      <c r="A1789" s="51" t="s">
        <v>1796</v>
      </c>
      <c r="B1789" s="50" t="s">
        <v>8</v>
      </c>
      <c r="C1789" s="50" t="s">
        <v>5</v>
      </c>
    </row>
    <row r="1790" spans="1:3" x14ac:dyDescent="0.35">
      <c r="A1790" s="51" t="s">
        <v>1797</v>
      </c>
      <c r="B1790" s="50" t="s">
        <v>8</v>
      </c>
      <c r="C1790" s="50" t="s">
        <v>5</v>
      </c>
    </row>
    <row r="1791" spans="1:3" x14ac:dyDescent="0.35">
      <c r="A1791" s="51" t="s">
        <v>1798</v>
      </c>
      <c r="B1791" s="50" t="s">
        <v>8</v>
      </c>
      <c r="C1791" s="50" t="s">
        <v>5</v>
      </c>
    </row>
    <row r="1792" spans="1:3" x14ac:dyDescent="0.35">
      <c r="A1792" s="51" t="s">
        <v>1799</v>
      </c>
      <c r="B1792" s="50" t="s">
        <v>8</v>
      </c>
      <c r="C1792" s="50" t="s">
        <v>5</v>
      </c>
    </row>
    <row r="1793" spans="1:3" x14ac:dyDescent="0.35">
      <c r="A1793" s="51" t="s">
        <v>1800</v>
      </c>
      <c r="B1793" s="50" t="s">
        <v>8</v>
      </c>
      <c r="C1793" s="50" t="s">
        <v>5</v>
      </c>
    </row>
    <row r="1794" spans="1:3" x14ac:dyDescent="0.35">
      <c r="A1794" s="51" t="s">
        <v>1801</v>
      </c>
      <c r="B1794" s="50" t="s">
        <v>8</v>
      </c>
      <c r="C1794" s="50" t="s">
        <v>5</v>
      </c>
    </row>
    <row r="1795" spans="1:3" x14ac:dyDescent="0.35">
      <c r="A1795" s="51" t="s">
        <v>1802</v>
      </c>
      <c r="B1795" s="50" t="s">
        <v>8</v>
      </c>
      <c r="C1795" s="50" t="s">
        <v>5</v>
      </c>
    </row>
    <row r="1796" spans="1:3" x14ac:dyDescent="0.35">
      <c r="A1796" s="51" t="s">
        <v>1803</v>
      </c>
      <c r="B1796" s="50" t="s">
        <v>8</v>
      </c>
      <c r="C1796" s="50" t="s">
        <v>5</v>
      </c>
    </row>
    <row r="1797" spans="1:3" x14ac:dyDescent="0.35">
      <c r="A1797" s="51" t="s">
        <v>1804</v>
      </c>
      <c r="B1797" s="50" t="s">
        <v>8</v>
      </c>
      <c r="C1797" s="50" t="s">
        <v>5</v>
      </c>
    </row>
    <row r="1798" spans="1:3" x14ac:dyDescent="0.35">
      <c r="A1798" s="51" t="s">
        <v>1805</v>
      </c>
      <c r="B1798" s="50" t="s">
        <v>8</v>
      </c>
      <c r="C1798" s="50" t="s">
        <v>5</v>
      </c>
    </row>
    <row r="1799" spans="1:3" x14ac:dyDescent="0.35">
      <c r="A1799" s="51" t="s">
        <v>1806</v>
      </c>
      <c r="B1799" s="50" t="s">
        <v>8</v>
      </c>
      <c r="C1799" s="50" t="s">
        <v>5</v>
      </c>
    </row>
    <row r="1800" spans="1:3" x14ac:dyDescent="0.35">
      <c r="A1800" s="51" t="s">
        <v>1807</v>
      </c>
      <c r="B1800" s="50" t="s">
        <v>8</v>
      </c>
      <c r="C1800" s="50" t="s">
        <v>5</v>
      </c>
    </row>
    <row r="1801" spans="1:3" x14ac:dyDescent="0.35">
      <c r="A1801" s="51" t="s">
        <v>1808</v>
      </c>
      <c r="B1801" s="50" t="s">
        <v>8</v>
      </c>
      <c r="C1801" s="50" t="s">
        <v>5</v>
      </c>
    </row>
    <row r="1802" spans="1:3" x14ac:dyDescent="0.35">
      <c r="A1802" s="51" t="s">
        <v>1809</v>
      </c>
      <c r="B1802" s="50" t="s">
        <v>8</v>
      </c>
      <c r="C1802" s="50" t="s">
        <v>5</v>
      </c>
    </row>
    <row r="1803" spans="1:3" x14ac:dyDescent="0.35">
      <c r="A1803" s="51" t="s">
        <v>1810</v>
      </c>
      <c r="B1803" s="50" t="s">
        <v>8</v>
      </c>
      <c r="C1803" s="50" t="s">
        <v>5</v>
      </c>
    </row>
    <row r="1804" spans="1:3" x14ac:dyDescent="0.35">
      <c r="A1804" s="51" t="s">
        <v>1811</v>
      </c>
      <c r="B1804" s="50" t="s">
        <v>8</v>
      </c>
      <c r="C1804" s="50" t="s">
        <v>5</v>
      </c>
    </row>
    <row r="1805" spans="1:3" x14ac:dyDescent="0.35">
      <c r="A1805" s="51" t="s">
        <v>1812</v>
      </c>
      <c r="B1805" s="50" t="s">
        <v>8</v>
      </c>
      <c r="C1805" s="50" t="s">
        <v>5</v>
      </c>
    </row>
    <row r="1806" spans="1:3" x14ac:dyDescent="0.35">
      <c r="A1806" s="51" t="s">
        <v>1813</v>
      </c>
      <c r="B1806" s="50" t="s">
        <v>8</v>
      </c>
      <c r="C1806" s="50" t="s">
        <v>5</v>
      </c>
    </row>
    <row r="1807" spans="1:3" x14ac:dyDescent="0.35">
      <c r="A1807" s="51" t="s">
        <v>1814</v>
      </c>
      <c r="B1807" s="50" t="s">
        <v>8</v>
      </c>
      <c r="C1807" s="50" t="s">
        <v>5</v>
      </c>
    </row>
    <row r="1808" spans="1:3" x14ac:dyDescent="0.35">
      <c r="A1808" s="51" t="s">
        <v>1815</v>
      </c>
      <c r="B1808" s="50" t="s">
        <v>8</v>
      </c>
      <c r="C1808" s="50" t="s">
        <v>5</v>
      </c>
    </row>
    <row r="1809" spans="1:3" x14ac:dyDescent="0.35">
      <c r="A1809" s="51" t="s">
        <v>1816</v>
      </c>
      <c r="B1809" s="50" t="s">
        <v>8</v>
      </c>
      <c r="C1809" s="50" t="s">
        <v>5</v>
      </c>
    </row>
    <row r="1810" spans="1:3" x14ac:dyDescent="0.35">
      <c r="A1810" s="51" t="s">
        <v>1817</v>
      </c>
      <c r="B1810" s="50" t="s">
        <v>8</v>
      </c>
      <c r="C1810" s="50" t="s">
        <v>5</v>
      </c>
    </row>
    <row r="1811" spans="1:3" x14ac:dyDescent="0.35">
      <c r="A1811" s="51" t="s">
        <v>1818</v>
      </c>
      <c r="B1811" s="50" t="s">
        <v>8</v>
      </c>
      <c r="C1811" s="50" t="s">
        <v>5</v>
      </c>
    </row>
    <row r="1812" spans="1:3" x14ac:dyDescent="0.35">
      <c r="A1812" s="51" t="s">
        <v>1819</v>
      </c>
      <c r="B1812" s="50" t="s">
        <v>8</v>
      </c>
      <c r="C1812" s="50" t="s">
        <v>5</v>
      </c>
    </row>
    <row r="1813" spans="1:3" x14ac:dyDescent="0.35">
      <c r="A1813" s="51" t="s">
        <v>1820</v>
      </c>
      <c r="B1813" s="50" t="s">
        <v>8</v>
      </c>
      <c r="C1813" s="50" t="s">
        <v>5</v>
      </c>
    </row>
    <row r="1814" spans="1:3" x14ac:dyDescent="0.35">
      <c r="A1814" s="51" t="s">
        <v>1821</v>
      </c>
      <c r="B1814" s="50" t="s">
        <v>8</v>
      </c>
      <c r="C1814" s="50" t="s">
        <v>5</v>
      </c>
    </row>
    <row r="1815" spans="1:3" x14ac:dyDescent="0.35">
      <c r="A1815" s="51" t="s">
        <v>1822</v>
      </c>
      <c r="B1815" s="50" t="s">
        <v>8</v>
      </c>
      <c r="C1815" s="50" t="s">
        <v>5</v>
      </c>
    </row>
    <row r="1816" spans="1:3" x14ac:dyDescent="0.35">
      <c r="A1816" s="51" t="s">
        <v>1823</v>
      </c>
      <c r="B1816" s="50" t="s">
        <v>8</v>
      </c>
      <c r="C1816" s="50" t="s">
        <v>5</v>
      </c>
    </row>
    <row r="1817" spans="1:3" x14ac:dyDescent="0.35">
      <c r="A1817" s="51" t="s">
        <v>1824</v>
      </c>
      <c r="B1817" s="50" t="s">
        <v>8</v>
      </c>
      <c r="C1817" s="50" t="s">
        <v>5</v>
      </c>
    </row>
    <row r="1818" spans="1:3" x14ac:dyDescent="0.35">
      <c r="A1818" s="51" t="s">
        <v>1825</v>
      </c>
      <c r="B1818" s="50" t="s">
        <v>8</v>
      </c>
      <c r="C1818" s="50" t="s">
        <v>5</v>
      </c>
    </row>
    <row r="1819" spans="1:3" x14ac:dyDescent="0.35">
      <c r="A1819" s="51" t="s">
        <v>1826</v>
      </c>
      <c r="B1819" s="50" t="s">
        <v>8</v>
      </c>
      <c r="C1819" s="50" t="s">
        <v>5</v>
      </c>
    </row>
    <row r="1820" spans="1:3" x14ac:dyDescent="0.35">
      <c r="A1820" s="51" t="s">
        <v>1827</v>
      </c>
      <c r="B1820" s="50" t="s">
        <v>8</v>
      </c>
      <c r="C1820" s="50" t="s">
        <v>5</v>
      </c>
    </row>
    <row r="1821" spans="1:3" x14ac:dyDescent="0.35">
      <c r="A1821" s="51" t="s">
        <v>1828</v>
      </c>
      <c r="B1821" s="50" t="s">
        <v>8</v>
      </c>
      <c r="C1821" s="50" t="s">
        <v>2</v>
      </c>
    </row>
    <row r="1822" spans="1:3" x14ac:dyDescent="0.35">
      <c r="A1822" s="51" t="s">
        <v>1829</v>
      </c>
      <c r="B1822" s="50" t="s">
        <v>8</v>
      </c>
      <c r="C1822" s="50" t="s">
        <v>5</v>
      </c>
    </row>
    <row r="1823" spans="1:3" x14ac:dyDescent="0.35">
      <c r="A1823" s="51" t="s">
        <v>1830</v>
      </c>
      <c r="B1823" s="50" t="s">
        <v>8</v>
      </c>
      <c r="C1823" s="50" t="s">
        <v>5</v>
      </c>
    </row>
    <row r="1824" spans="1:3" x14ac:dyDescent="0.35">
      <c r="A1824" s="51" t="s">
        <v>1831</v>
      </c>
      <c r="B1824" s="50" t="s">
        <v>8</v>
      </c>
      <c r="C1824" s="50" t="s">
        <v>5</v>
      </c>
    </row>
    <row r="1825" spans="1:3" x14ac:dyDescent="0.35">
      <c r="A1825" s="51" t="s">
        <v>1832</v>
      </c>
      <c r="B1825" s="50" t="s">
        <v>8</v>
      </c>
      <c r="C1825" s="50" t="s">
        <v>5</v>
      </c>
    </row>
    <row r="1826" spans="1:3" x14ac:dyDescent="0.35">
      <c r="A1826" s="51" t="s">
        <v>1833</v>
      </c>
      <c r="B1826" s="50" t="s">
        <v>8</v>
      </c>
      <c r="C1826" s="50" t="s">
        <v>3</v>
      </c>
    </row>
    <row r="1827" spans="1:3" x14ac:dyDescent="0.35">
      <c r="A1827" s="51" t="s">
        <v>1834</v>
      </c>
      <c r="B1827" s="50" t="s">
        <v>8</v>
      </c>
      <c r="C1827" s="50" t="s">
        <v>3</v>
      </c>
    </row>
    <row r="1828" spans="1:3" x14ac:dyDescent="0.35">
      <c r="A1828" s="51" t="s">
        <v>1835</v>
      </c>
      <c r="B1828" s="50" t="s">
        <v>8</v>
      </c>
      <c r="C1828" s="50" t="s">
        <v>3</v>
      </c>
    </row>
    <row r="1829" spans="1:3" x14ac:dyDescent="0.35">
      <c r="A1829" s="51" t="s">
        <v>1836</v>
      </c>
      <c r="B1829" s="50" t="s">
        <v>8</v>
      </c>
      <c r="C1829" s="50" t="s">
        <v>3</v>
      </c>
    </row>
    <row r="1830" spans="1:3" x14ac:dyDescent="0.35">
      <c r="A1830" s="51" t="s">
        <v>1837</v>
      </c>
      <c r="B1830" s="50" t="s">
        <v>8</v>
      </c>
      <c r="C1830" s="50" t="s">
        <v>3</v>
      </c>
    </row>
    <row r="1831" spans="1:3" x14ac:dyDescent="0.35">
      <c r="A1831" s="51" t="s">
        <v>1838</v>
      </c>
      <c r="B1831" s="50" t="s">
        <v>8</v>
      </c>
      <c r="C1831" s="50" t="s">
        <v>2</v>
      </c>
    </row>
    <row r="1832" spans="1:3" x14ac:dyDescent="0.35">
      <c r="A1832" s="51" t="s">
        <v>1839</v>
      </c>
      <c r="B1832" s="50" t="s">
        <v>8</v>
      </c>
      <c r="C1832" s="50" t="s">
        <v>4</v>
      </c>
    </row>
    <row r="1833" spans="1:3" x14ac:dyDescent="0.35">
      <c r="A1833" s="51" t="s">
        <v>1840</v>
      </c>
      <c r="B1833" s="50" t="s">
        <v>8</v>
      </c>
      <c r="C1833" s="50" t="s">
        <v>5</v>
      </c>
    </row>
    <row r="1834" spans="1:3" x14ac:dyDescent="0.35">
      <c r="A1834" s="51" t="s">
        <v>1841</v>
      </c>
      <c r="B1834" s="50" t="s">
        <v>8</v>
      </c>
      <c r="C1834" s="50" t="s">
        <v>3</v>
      </c>
    </row>
    <row r="1835" spans="1:3" x14ac:dyDescent="0.35">
      <c r="A1835" s="51" t="s">
        <v>1842</v>
      </c>
      <c r="B1835" s="50" t="s">
        <v>8</v>
      </c>
      <c r="C1835" s="50" t="s">
        <v>3</v>
      </c>
    </row>
    <row r="1836" spans="1:3" x14ac:dyDescent="0.35">
      <c r="A1836" s="51" t="s">
        <v>1843</v>
      </c>
      <c r="B1836" s="50" t="s">
        <v>8</v>
      </c>
      <c r="C1836" s="50" t="s">
        <v>4</v>
      </c>
    </row>
    <row r="1837" spans="1:3" x14ac:dyDescent="0.35">
      <c r="A1837" s="51" t="s">
        <v>1844</v>
      </c>
      <c r="B1837" s="50" t="s">
        <v>9</v>
      </c>
      <c r="C1837" s="50" t="s">
        <v>2</v>
      </c>
    </row>
    <row r="1838" spans="1:3" x14ac:dyDescent="0.35">
      <c r="A1838" s="51" t="s">
        <v>1845</v>
      </c>
      <c r="B1838" s="50" t="s">
        <v>8</v>
      </c>
      <c r="C1838" s="50" t="s">
        <v>5</v>
      </c>
    </row>
    <row r="1839" spans="1:3" x14ac:dyDescent="0.35">
      <c r="A1839" s="51" t="s">
        <v>1846</v>
      </c>
      <c r="B1839" s="50" t="s">
        <v>8</v>
      </c>
      <c r="C1839" s="50" t="s">
        <v>5</v>
      </c>
    </row>
    <row r="1840" spans="1:3" x14ac:dyDescent="0.35">
      <c r="A1840" s="51" t="s">
        <v>1847</v>
      </c>
      <c r="B1840" s="50" t="s">
        <v>8</v>
      </c>
      <c r="C1840" s="50" t="s">
        <v>5</v>
      </c>
    </row>
    <row r="1841" spans="1:3" x14ac:dyDescent="0.35">
      <c r="A1841" s="51" t="s">
        <v>1848</v>
      </c>
      <c r="B1841" s="50" t="s">
        <v>8</v>
      </c>
      <c r="C1841" s="50" t="s">
        <v>5</v>
      </c>
    </row>
    <row r="1842" spans="1:3" x14ac:dyDescent="0.35">
      <c r="A1842" s="51" t="s">
        <v>1849</v>
      </c>
      <c r="B1842" s="50" t="s">
        <v>8</v>
      </c>
      <c r="C1842" s="50" t="s">
        <v>4</v>
      </c>
    </row>
    <row r="1843" spans="1:3" x14ac:dyDescent="0.35">
      <c r="A1843" s="51" t="s">
        <v>1850</v>
      </c>
      <c r="B1843" s="50" t="s">
        <v>8</v>
      </c>
      <c r="C1843" s="50" t="s">
        <v>5</v>
      </c>
    </row>
    <row r="1844" spans="1:3" x14ac:dyDescent="0.35">
      <c r="A1844" s="51" t="s">
        <v>1851</v>
      </c>
      <c r="B1844" s="50" t="s">
        <v>8</v>
      </c>
      <c r="C1844" s="50" t="s">
        <v>5</v>
      </c>
    </row>
    <row r="1845" spans="1:3" x14ac:dyDescent="0.35">
      <c r="A1845" s="51" t="s">
        <v>1852</v>
      </c>
      <c r="B1845" s="50" t="s">
        <v>8</v>
      </c>
      <c r="C1845" s="50" t="s">
        <v>5</v>
      </c>
    </row>
    <row r="1846" spans="1:3" x14ac:dyDescent="0.35">
      <c r="A1846" s="51" t="s">
        <v>1853</v>
      </c>
      <c r="B1846" s="50" t="s">
        <v>8</v>
      </c>
      <c r="C1846" s="50" t="s">
        <v>5</v>
      </c>
    </row>
    <row r="1847" spans="1:3" x14ac:dyDescent="0.35">
      <c r="A1847" s="51" t="s">
        <v>1854</v>
      </c>
      <c r="B1847" s="50" t="s">
        <v>8</v>
      </c>
      <c r="C1847" s="50" t="s">
        <v>5</v>
      </c>
    </row>
    <row r="1848" spans="1:3" x14ac:dyDescent="0.35">
      <c r="A1848" s="51" t="s">
        <v>1855</v>
      </c>
      <c r="B1848" s="50" t="s">
        <v>8</v>
      </c>
      <c r="C1848" s="50" t="s">
        <v>3</v>
      </c>
    </row>
    <row r="1849" spans="1:3" x14ac:dyDescent="0.35">
      <c r="A1849" s="51" t="s">
        <v>1856</v>
      </c>
      <c r="B1849" s="50" t="s">
        <v>8</v>
      </c>
      <c r="C1849" s="50" t="s">
        <v>5</v>
      </c>
    </row>
    <row r="1850" spans="1:3" x14ac:dyDescent="0.35">
      <c r="A1850" s="51" t="s">
        <v>1857</v>
      </c>
      <c r="B1850" s="50" t="s">
        <v>8</v>
      </c>
      <c r="C1850" s="50" t="s">
        <v>5</v>
      </c>
    </row>
    <row r="1851" spans="1:3" x14ac:dyDescent="0.35">
      <c r="A1851" s="51" t="s">
        <v>1858</v>
      </c>
      <c r="B1851" s="50" t="s">
        <v>8</v>
      </c>
      <c r="C1851" s="50" t="s">
        <v>4</v>
      </c>
    </row>
    <row r="1852" spans="1:3" x14ac:dyDescent="0.35">
      <c r="A1852" s="51" t="s">
        <v>1859</v>
      </c>
      <c r="B1852" s="50" t="s">
        <v>8</v>
      </c>
      <c r="C1852" s="50" t="s">
        <v>2</v>
      </c>
    </row>
    <row r="1853" spans="1:3" x14ac:dyDescent="0.35">
      <c r="A1853" s="51" t="s">
        <v>1860</v>
      </c>
      <c r="B1853" s="50" t="s">
        <v>8</v>
      </c>
      <c r="C1853" s="50" t="s">
        <v>5</v>
      </c>
    </row>
    <row r="1854" spans="1:3" x14ac:dyDescent="0.35">
      <c r="A1854" s="51" t="s">
        <v>1861</v>
      </c>
      <c r="B1854" s="50" t="s">
        <v>8</v>
      </c>
      <c r="C1854" s="50" t="s">
        <v>5</v>
      </c>
    </row>
    <row r="1855" spans="1:3" x14ac:dyDescent="0.35">
      <c r="A1855" s="51" t="s">
        <v>1862</v>
      </c>
      <c r="B1855" s="50" t="s">
        <v>8</v>
      </c>
      <c r="C1855" s="50" t="s">
        <v>5</v>
      </c>
    </row>
    <row r="1856" spans="1:3" x14ac:dyDescent="0.35">
      <c r="A1856" s="51" t="s">
        <v>1863</v>
      </c>
      <c r="B1856" s="50" t="s">
        <v>8</v>
      </c>
      <c r="C1856" s="50" t="s">
        <v>5</v>
      </c>
    </row>
    <row r="1857" spans="1:3" x14ac:dyDescent="0.35">
      <c r="A1857" s="51" t="s">
        <v>1864</v>
      </c>
      <c r="B1857" s="50" t="s">
        <v>8</v>
      </c>
      <c r="C1857" s="50" t="s">
        <v>2</v>
      </c>
    </row>
    <row r="1858" spans="1:3" x14ac:dyDescent="0.35">
      <c r="A1858" s="51" t="s">
        <v>1865</v>
      </c>
      <c r="B1858" s="50" t="s">
        <v>8</v>
      </c>
      <c r="C1858" s="50" t="s">
        <v>5</v>
      </c>
    </row>
    <row r="1859" spans="1:3" x14ac:dyDescent="0.35">
      <c r="A1859" s="51" t="s">
        <v>1866</v>
      </c>
      <c r="B1859" s="50" t="s">
        <v>9</v>
      </c>
      <c r="C1859" s="50" t="s">
        <v>2</v>
      </c>
    </row>
    <row r="1860" spans="1:3" x14ac:dyDescent="0.35">
      <c r="A1860" s="51" t="s">
        <v>1867</v>
      </c>
      <c r="B1860" s="50" t="s">
        <v>9</v>
      </c>
      <c r="C1860" s="50" t="s">
        <v>2</v>
      </c>
    </row>
    <row r="1861" spans="1:3" x14ac:dyDescent="0.35">
      <c r="A1861" s="51" t="s">
        <v>1868</v>
      </c>
      <c r="B1861" s="50" t="s">
        <v>8</v>
      </c>
      <c r="C1861" s="50" t="s">
        <v>2</v>
      </c>
    </row>
    <row r="1862" spans="1:3" x14ac:dyDescent="0.35">
      <c r="A1862" s="51" t="s">
        <v>1869</v>
      </c>
      <c r="B1862" s="50" t="s">
        <v>8</v>
      </c>
      <c r="C1862" s="50" t="s">
        <v>4</v>
      </c>
    </row>
    <row r="1863" spans="1:3" x14ac:dyDescent="0.35">
      <c r="A1863" s="51" t="s">
        <v>1870</v>
      </c>
      <c r="B1863" s="50" t="s">
        <v>8</v>
      </c>
      <c r="C1863" s="50" t="s">
        <v>3</v>
      </c>
    </row>
    <row r="1864" spans="1:3" x14ac:dyDescent="0.35">
      <c r="A1864" s="51" t="s">
        <v>1871</v>
      </c>
      <c r="B1864" s="50" t="s">
        <v>8</v>
      </c>
      <c r="C1864" s="50" t="s">
        <v>5</v>
      </c>
    </row>
    <row r="1865" spans="1:3" x14ac:dyDescent="0.35">
      <c r="A1865" s="51" t="s">
        <v>1872</v>
      </c>
      <c r="B1865" s="50" t="s">
        <v>9</v>
      </c>
      <c r="C1865" s="50" t="s">
        <v>2</v>
      </c>
    </row>
    <row r="1866" spans="1:3" x14ac:dyDescent="0.35">
      <c r="A1866" s="51" t="s">
        <v>1873</v>
      </c>
      <c r="B1866" s="50" t="s">
        <v>8</v>
      </c>
      <c r="C1866" s="50" t="s">
        <v>3</v>
      </c>
    </row>
    <row r="1867" spans="1:3" x14ac:dyDescent="0.35">
      <c r="A1867" s="51" t="s">
        <v>1874</v>
      </c>
      <c r="B1867" s="50" t="s">
        <v>8</v>
      </c>
      <c r="C1867" s="50" t="s">
        <v>4</v>
      </c>
    </row>
    <row r="1868" spans="1:3" x14ac:dyDescent="0.35">
      <c r="A1868" s="51" t="s">
        <v>1875</v>
      </c>
      <c r="B1868" s="50" t="s">
        <v>8</v>
      </c>
      <c r="C1868" s="50" t="s">
        <v>4</v>
      </c>
    </row>
    <row r="1869" spans="1:3" x14ac:dyDescent="0.35">
      <c r="A1869" s="51" t="s">
        <v>1876</v>
      </c>
      <c r="B1869" s="50" t="s">
        <v>9</v>
      </c>
      <c r="C1869" s="50" t="s">
        <v>4</v>
      </c>
    </row>
    <row r="1870" spans="1:3" x14ac:dyDescent="0.35">
      <c r="A1870" s="51" t="s">
        <v>1877</v>
      </c>
      <c r="B1870" s="50" t="s">
        <v>9</v>
      </c>
      <c r="C1870" s="50" t="s">
        <v>5</v>
      </c>
    </row>
    <row r="1871" spans="1:3" x14ac:dyDescent="0.35">
      <c r="A1871" s="51" t="s">
        <v>1878</v>
      </c>
      <c r="B1871" s="50" t="s">
        <v>8</v>
      </c>
      <c r="C1871" s="50" t="s">
        <v>2</v>
      </c>
    </row>
    <row r="1872" spans="1:3" x14ac:dyDescent="0.35">
      <c r="A1872" s="51" t="s">
        <v>1879</v>
      </c>
      <c r="B1872" s="50" t="s">
        <v>8</v>
      </c>
      <c r="C1872" s="50" t="s">
        <v>5</v>
      </c>
    </row>
    <row r="1873" spans="1:3" x14ac:dyDescent="0.35">
      <c r="A1873" s="51" t="s">
        <v>1880</v>
      </c>
      <c r="B1873" s="50" t="s">
        <v>8</v>
      </c>
      <c r="C1873" s="50" t="s">
        <v>5</v>
      </c>
    </row>
    <row r="1874" spans="1:3" x14ac:dyDescent="0.35">
      <c r="A1874" s="51" t="s">
        <v>1881</v>
      </c>
      <c r="B1874" s="50" t="s">
        <v>8</v>
      </c>
      <c r="C1874" s="50" t="s">
        <v>5</v>
      </c>
    </row>
    <row r="1875" spans="1:3" x14ac:dyDescent="0.35">
      <c r="A1875" s="51" t="s">
        <v>1882</v>
      </c>
      <c r="B1875" s="50" t="s">
        <v>8</v>
      </c>
      <c r="C1875" s="50" t="s">
        <v>5</v>
      </c>
    </row>
    <row r="1876" spans="1:3" x14ac:dyDescent="0.35">
      <c r="A1876" s="51" t="s">
        <v>1883</v>
      </c>
      <c r="B1876" s="50" t="s">
        <v>8</v>
      </c>
      <c r="C1876" s="50" t="s">
        <v>5</v>
      </c>
    </row>
    <row r="1877" spans="1:3" x14ac:dyDescent="0.35">
      <c r="A1877" s="51" t="s">
        <v>1884</v>
      </c>
      <c r="B1877" s="50" t="s">
        <v>8</v>
      </c>
      <c r="C1877" s="50" t="s">
        <v>5</v>
      </c>
    </row>
    <row r="1878" spans="1:3" x14ac:dyDescent="0.35">
      <c r="A1878" s="51" t="s">
        <v>1885</v>
      </c>
      <c r="B1878" s="50" t="s">
        <v>8</v>
      </c>
      <c r="C1878" s="50" t="s">
        <v>5</v>
      </c>
    </row>
    <row r="1879" spans="1:3" x14ac:dyDescent="0.35">
      <c r="A1879" s="51" t="s">
        <v>1886</v>
      </c>
      <c r="B1879" s="50" t="s">
        <v>8</v>
      </c>
      <c r="C1879" s="50" t="s">
        <v>5</v>
      </c>
    </row>
    <row r="1880" spans="1:3" x14ac:dyDescent="0.35">
      <c r="A1880" s="51" t="s">
        <v>1887</v>
      </c>
      <c r="B1880" s="50" t="s">
        <v>8</v>
      </c>
      <c r="C1880" s="50" t="s">
        <v>5</v>
      </c>
    </row>
    <row r="1881" spans="1:3" x14ac:dyDescent="0.35">
      <c r="A1881" s="51" t="s">
        <v>1888</v>
      </c>
      <c r="B1881" s="50" t="s">
        <v>8</v>
      </c>
      <c r="C1881" s="50" t="s">
        <v>5</v>
      </c>
    </row>
    <row r="1882" spans="1:3" x14ac:dyDescent="0.35">
      <c r="A1882" s="51" t="s">
        <v>1889</v>
      </c>
      <c r="B1882" s="50" t="s">
        <v>8</v>
      </c>
      <c r="C1882" s="50" t="s">
        <v>5</v>
      </c>
    </row>
    <row r="1883" spans="1:3" x14ac:dyDescent="0.35">
      <c r="A1883" s="51" t="s">
        <v>1890</v>
      </c>
      <c r="B1883" s="50" t="s">
        <v>8</v>
      </c>
      <c r="C1883" s="50" t="s">
        <v>5</v>
      </c>
    </row>
    <row r="1884" spans="1:3" x14ac:dyDescent="0.35">
      <c r="A1884" s="51" t="s">
        <v>1891</v>
      </c>
      <c r="B1884" s="50" t="s">
        <v>8</v>
      </c>
      <c r="C1884" s="50" t="s">
        <v>5</v>
      </c>
    </row>
    <row r="1885" spans="1:3" x14ac:dyDescent="0.35">
      <c r="A1885" s="51" t="s">
        <v>1892</v>
      </c>
      <c r="B1885" s="50" t="s">
        <v>8</v>
      </c>
      <c r="C1885" s="50" t="s">
        <v>5</v>
      </c>
    </row>
    <row r="1886" spans="1:3" x14ac:dyDescent="0.35">
      <c r="A1886" s="51" t="s">
        <v>1893</v>
      </c>
      <c r="B1886" s="50" t="s">
        <v>8</v>
      </c>
      <c r="C1886" s="50" t="s">
        <v>5</v>
      </c>
    </row>
    <row r="1887" spans="1:3" x14ac:dyDescent="0.35">
      <c r="A1887" s="51" t="s">
        <v>1894</v>
      </c>
      <c r="B1887" s="50" t="s">
        <v>8</v>
      </c>
      <c r="C1887" s="50" t="s">
        <v>5</v>
      </c>
    </row>
    <row r="1888" spans="1:3" x14ac:dyDescent="0.35">
      <c r="A1888" s="51" t="s">
        <v>1895</v>
      </c>
      <c r="B1888" s="50" t="s">
        <v>8</v>
      </c>
      <c r="C1888" s="50" t="s">
        <v>5</v>
      </c>
    </row>
    <row r="1889" spans="1:3" x14ac:dyDescent="0.35">
      <c r="A1889" s="51" t="s">
        <v>1896</v>
      </c>
      <c r="B1889" s="50" t="s">
        <v>8</v>
      </c>
      <c r="C1889" s="50" t="s">
        <v>5</v>
      </c>
    </row>
    <row r="1890" spans="1:3" x14ac:dyDescent="0.35">
      <c r="A1890" s="51" t="s">
        <v>1897</v>
      </c>
      <c r="B1890" s="50" t="s">
        <v>8</v>
      </c>
      <c r="C1890" s="50" t="s">
        <v>5</v>
      </c>
    </row>
    <row r="1891" spans="1:3" x14ac:dyDescent="0.35">
      <c r="A1891" s="51" t="s">
        <v>1898</v>
      </c>
      <c r="B1891" s="50" t="s">
        <v>8</v>
      </c>
      <c r="C1891" s="50" t="s">
        <v>5</v>
      </c>
    </row>
    <row r="1892" spans="1:3" x14ac:dyDescent="0.35">
      <c r="A1892" s="51" t="s">
        <v>1899</v>
      </c>
      <c r="B1892" s="50" t="s">
        <v>8</v>
      </c>
      <c r="C1892" s="50" t="s">
        <v>5</v>
      </c>
    </row>
    <row r="1893" spans="1:3" x14ac:dyDescent="0.35">
      <c r="A1893" s="51" t="s">
        <v>1900</v>
      </c>
      <c r="B1893" s="50" t="s">
        <v>8</v>
      </c>
      <c r="C1893" s="50" t="s">
        <v>5</v>
      </c>
    </row>
    <row r="1894" spans="1:3" x14ac:dyDescent="0.35">
      <c r="A1894" s="51" t="s">
        <v>1901</v>
      </c>
      <c r="B1894" s="50" t="s">
        <v>8</v>
      </c>
      <c r="C1894" s="50" t="s">
        <v>5</v>
      </c>
    </row>
    <row r="1895" spans="1:3" x14ac:dyDescent="0.35">
      <c r="A1895" s="51" t="s">
        <v>1902</v>
      </c>
      <c r="B1895" s="50" t="s">
        <v>8</v>
      </c>
      <c r="C1895" s="50" t="s">
        <v>2</v>
      </c>
    </row>
    <row r="1896" spans="1:3" x14ac:dyDescent="0.35">
      <c r="A1896" s="51" t="s">
        <v>1903</v>
      </c>
      <c r="B1896" s="50" t="s">
        <v>8</v>
      </c>
      <c r="C1896" s="50" t="s">
        <v>2</v>
      </c>
    </row>
    <row r="1897" spans="1:3" x14ac:dyDescent="0.35">
      <c r="A1897" s="51" t="s">
        <v>1904</v>
      </c>
      <c r="B1897" s="50" t="s">
        <v>8</v>
      </c>
      <c r="C1897" s="50" t="s">
        <v>2</v>
      </c>
    </row>
    <row r="1898" spans="1:3" x14ac:dyDescent="0.35">
      <c r="A1898" s="51" t="s">
        <v>1905</v>
      </c>
      <c r="B1898" s="50" t="s">
        <v>8</v>
      </c>
      <c r="C1898" s="50" t="s">
        <v>2</v>
      </c>
    </row>
    <row r="1899" spans="1:3" x14ac:dyDescent="0.35">
      <c r="A1899" s="51" t="s">
        <v>1906</v>
      </c>
      <c r="B1899" s="50" t="s">
        <v>8</v>
      </c>
      <c r="C1899" s="50" t="s">
        <v>2</v>
      </c>
    </row>
    <row r="1900" spans="1:3" x14ac:dyDescent="0.35">
      <c r="A1900" s="51" t="s">
        <v>1907</v>
      </c>
      <c r="B1900" s="50" t="s">
        <v>8</v>
      </c>
      <c r="C1900" s="50" t="s">
        <v>2</v>
      </c>
    </row>
    <row r="1901" spans="1:3" x14ac:dyDescent="0.35">
      <c r="A1901" s="51" t="s">
        <v>1908</v>
      </c>
      <c r="B1901" s="50" t="s">
        <v>8</v>
      </c>
      <c r="C1901" s="50" t="s">
        <v>5</v>
      </c>
    </row>
    <row r="1902" spans="1:3" x14ac:dyDescent="0.35">
      <c r="A1902" s="51" t="s">
        <v>1909</v>
      </c>
      <c r="B1902" s="50" t="s">
        <v>8</v>
      </c>
      <c r="C1902" s="50" t="s">
        <v>5</v>
      </c>
    </row>
    <row r="1903" spans="1:3" x14ac:dyDescent="0.35">
      <c r="A1903" s="51" t="s">
        <v>1910</v>
      </c>
      <c r="B1903" s="50" t="s">
        <v>8</v>
      </c>
      <c r="C1903" s="50" t="s">
        <v>5</v>
      </c>
    </row>
    <row r="1904" spans="1:3" x14ac:dyDescent="0.35">
      <c r="A1904" s="51" t="s">
        <v>1911</v>
      </c>
      <c r="B1904" s="50" t="s">
        <v>8</v>
      </c>
      <c r="C1904" s="50" t="s">
        <v>5</v>
      </c>
    </row>
    <row r="1905" spans="1:3" x14ac:dyDescent="0.35">
      <c r="A1905" s="51" t="s">
        <v>1912</v>
      </c>
      <c r="B1905" s="50" t="s">
        <v>8</v>
      </c>
      <c r="C1905" s="50" t="s">
        <v>4</v>
      </c>
    </row>
    <row r="1906" spans="1:3" x14ac:dyDescent="0.35">
      <c r="A1906" s="51" t="s">
        <v>1913</v>
      </c>
      <c r="B1906" s="50" t="s">
        <v>8</v>
      </c>
      <c r="C1906" s="50" t="s">
        <v>2</v>
      </c>
    </row>
    <row r="1907" spans="1:3" x14ac:dyDescent="0.35">
      <c r="A1907" s="51" t="s">
        <v>1914</v>
      </c>
      <c r="B1907" s="50" t="s">
        <v>8</v>
      </c>
      <c r="C1907" s="50" t="s">
        <v>5</v>
      </c>
    </row>
    <row r="1908" spans="1:3" x14ac:dyDescent="0.35">
      <c r="A1908" s="51" t="s">
        <v>1915</v>
      </c>
      <c r="B1908" s="50" t="s">
        <v>8</v>
      </c>
      <c r="C1908" s="50" t="s">
        <v>2</v>
      </c>
    </row>
    <row r="1909" spans="1:3" x14ac:dyDescent="0.35">
      <c r="A1909" s="51" t="s">
        <v>1916</v>
      </c>
      <c r="B1909" s="50" t="s">
        <v>8</v>
      </c>
      <c r="C1909" s="50" t="s">
        <v>2</v>
      </c>
    </row>
    <row r="1910" spans="1:3" x14ac:dyDescent="0.35">
      <c r="A1910" s="51" t="s">
        <v>1917</v>
      </c>
      <c r="B1910" s="50" t="s">
        <v>8</v>
      </c>
      <c r="C1910" s="50" t="s">
        <v>5</v>
      </c>
    </row>
    <row r="1911" spans="1:3" x14ac:dyDescent="0.35">
      <c r="A1911" s="51" t="s">
        <v>1918</v>
      </c>
      <c r="B1911" s="50" t="s">
        <v>8</v>
      </c>
      <c r="C1911" s="50" t="s">
        <v>5</v>
      </c>
    </row>
    <row r="1912" spans="1:3" x14ac:dyDescent="0.35">
      <c r="A1912" s="51" t="s">
        <v>1919</v>
      </c>
      <c r="B1912" s="50" t="s">
        <v>8</v>
      </c>
      <c r="C1912" s="50" t="s">
        <v>5</v>
      </c>
    </row>
    <row r="1913" spans="1:3" x14ac:dyDescent="0.35">
      <c r="A1913" s="51" t="s">
        <v>1920</v>
      </c>
      <c r="B1913" s="50" t="s">
        <v>8</v>
      </c>
      <c r="C1913" s="50" t="s">
        <v>5</v>
      </c>
    </row>
    <row r="1914" spans="1:3" x14ac:dyDescent="0.35">
      <c r="A1914" s="51" t="s">
        <v>1921</v>
      </c>
      <c r="B1914" s="50" t="s">
        <v>8</v>
      </c>
      <c r="C1914" s="50" t="s">
        <v>5</v>
      </c>
    </row>
    <row r="1915" spans="1:3" x14ac:dyDescent="0.35">
      <c r="A1915" s="51" t="s">
        <v>1922</v>
      </c>
      <c r="B1915" s="50" t="s">
        <v>8</v>
      </c>
      <c r="C1915" s="50" t="s">
        <v>5</v>
      </c>
    </row>
    <row r="1916" spans="1:3" x14ac:dyDescent="0.35">
      <c r="A1916" s="51" t="s">
        <v>1923</v>
      </c>
      <c r="B1916" s="50" t="s">
        <v>8</v>
      </c>
      <c r="C1916" s="50" t="s">
        <v>5</v>
      </c>
    </row>
    <row r="1917" spans="1:3" x14ac:dyDescent="0.35">
      <c r="A1917" s="51" t="s">
        <v>1924</v>
      </c>
      <c r="B1917" s="50" t="s">
        <v>8</v>
      </c>
      <c r="C1917" s="50" t="s">
        <v>5</v>
      </c>
    </row>
    <row r="1918" spans="1:3" x14ac:dyDescent="0.35">
      <c r="A1918" s="51" t="s">
        <v>1925</v>
      </c>
      <c r="B1918" s="50" t="s">
        <v>8</v>
      </c>
      <c r="C1918" s="50" t="s">
        <v>5</v>
      </c>
    </row>
    <row r="1919" spans="1:3" x14ac:dyDescent="0.35">
      <c r="A1919" s="51" t="s">
        <v>1926</v>
      </c>
      <c r="B1919" s="50" t="s">
        <v>8</v>
      </c>
      <c r="C1919" s="50" t="s">
        <v>5</v>
      </c>
    </row>
    <row r="1920" spans="1:3" x14ac:dyDescent="0.35">
      <c r="A1920" s="51" t="s">
        <v>1927</v>
      </c>
      <c r="B1920" s="50" t="s">
        <v>8</v>
      </c>
      <c r="C1920" s="50" t="s">
        <v>5</v>
      </c>
    </row>
    <row r="1921" spans="1:3" x14ac:dyDescent="0.35">
      <c r="A1921" s="51" t="s">
        <v>1928</v>
      </c>
      <c r="B1921" s="50" t="s">
        <v>8</v>
      </c>
      <c r="C1921" s="50" t="s">
        <v>5</v>
      </c>
    </row>
    <row r="1922" spans="1:3" x14ac:dyDescent="0.35">
      <c r="A1922" s="51" t="s">
        <v>1929</v>
      </c>
      <c r="B1922" s="50" t="s">
        <v>8</v>
      </c>
      <c r="C1922" s="50" t="s">
        <v>5</v>
      </c>
    </row>
    <row r="1923" spans="1:3" x14ac:dyDescent="0.35">
      <c r="A1923" s="51" t="s">
        <v>1930</v>
      </c>
      <c r="B1923" s="50" t="s">
        <v>8</v>
      </c>
      <c r="C1923" s="50" t="s">
        <v>5</v>
      </c>
    </row>
    <row r="1924" spans="1:3" x14ac:dyDescent="0.35">
      <c r="A1924" s="51" t="s">
        <v>1931</v>
      </c>
      <c r="B1924" s="50" t="s">
        <v>8</v>
      </c>
      <c r="C1924" s="50" t="s">
        <v>5</v>
      </c>
    </row>
    <row r="1925" spans="1:3" x14ac:dyDescent="0.35">
      <c r="A1925" s="51" t="s">
        <v>1932</v>
      </c>
      <c r="B1925" s="50" t="s">
        <v>8</v>
      </c>
      <c r="C1925" s="50" t="s">
        <v>5</v>
      </c>
    </row>
    <row r="1926" spans="1:3" x14ac:dyDescent="0.35">
      <c r="A1926" s="51" t="s">
        <v>1933</v>
      </c>
      <c r="B1926" s="50" t="s">
        <v>8</v>
      </c>
      <c r="C1926" s="50" t="s">
        <v>5</v>
      </c>
    </row>
    <row r="1927" spans="1:3" x14ac:dyDescent="0.35">
      <c r="A1927" s="51" t="s">
        <v>1934</v>
      </c>
      <c r="B1927" s="50" t="s">
        <v>8</v>
      </c>
      <c r="C1927" s="50" t="s">
        <v>5</v>
      </c>
    </row>
    <row r="1928" spans="1:3" x14ac:dyDescent="0.35">
      <c r="A1928" s="51" t="s">
        <v>1935</v>
      </c>
      <c r="B1928" s="50" t="s">
        <v>8</v>
      </c>
      <c r="C1928" s="50" t="s">
        <v>3</v>
      </c>
    </row>
    <row r="1929" spans="1:3" x14ac:dyDescent="0.35">
      <c r="A1929" s="51" t="s">
        <v>1936</v>
      </c>
      <c r="B1929" s="50" t="s">
        <v>8</v>
      </c>
      <c r="C1929" s="50" t="s">
        <v>2</v>
      </c>
    </row>
    <row r="1930" spans="1:3" x14ac:dyDescent="0.35">
      <c r="A1930" s="51" t="s">
        <v>1937</v>
      </c>
      <c r="B1930" s="50" t="s">
        <v>8</v>
      </c>
      <c r="C1930" s="50" t="s">
        <v>5</v>
      </c>
    </row>
    <row r="1931" spans="1:3" x14ac:dyDescent="0.35">
      <c r="A1931" s="51" t="s">
        <v>1938</v>
      </c>
      <c r="B1931" s="50" t="s">
        <v>8</v>
      </c>
      <c r="C1931" s="50" t="s">
        <v>5</v>
      </c>
    </row>
    <row r="1932" spans="1:3" x14ac:dyDescent="0.35">
      <c r="A1932" s="51" t="s">
        <v>1939</v>
      </c>
      <c r="B1932" s="50" t="s">
        <v>8</v>
      </c>
      <c r="C1932" s="50" t="s">
        <v>5</v>
      </c>
    </row>
    <row r="1933" spans="1:3" x14ac:dyDescent="0.35">
      <c r="A1933" s="51" t="s">
        <v>1940</v>
      </c>
      <c r="B1933" s="50" t="s">
        <v>8</v>
      </c>
      <c r="C1933" s="50" t="s">
        <v>5</v>
      </c>
    </row>
    <row r="1934" spans="1:3" x14ac:dyDescent="0.35">
      <c r="A1934" s="51" t="s">
        <v>1941</v>
      </c>
      <c r="B1934" s="50" t="s">
        <v>8</v>
      </c>
      <c r="C1934" s="50" t="s">
        <v>5</v>
      </c>
    </row>
    <row r="1935" spans="1:3" x14ac:dyDescent="0.35">
      <c r="A1935" s="51" t="s">
        <v>1942</v>
      </c>
      <c r="B1935" s="50" t="s">
        <v>8</v>
      </c>
      <c r="C1935" s="50" t="s">
        <v>5</v>
      </c>
    </row>
    <row r="1936" spans="1:3" x14ac:dyDescent="0.35">
      <c r="A1936" s="51" t="s">
        <v>1943</v>
      </c>
      <c r="B1936" s="50" t="s">
        <v>8</v>
      </c>
      <c r="C1936" s="50" t="s">
        <v>5</v>
      </c>
    </row>
    <row r="1937" spans="1:3" x14ac:dyDescent="0.35">
      <c r="A1937" s="51" t="s">
        <v>1944</v>
      </c>
      <c r="B1937" s="50" t="s">
        <v>8</v>
      </c>
      <c r="C1937" s="50" t="s">
        <v>5</v>
      </c>
    </row>
    <row r="1938" spans="1:3" x14ac:dyDescent="0.35">
      <c r="A1938" s="51" t="s">
        <v>1945</v>
      </c>
      <c r="B1938" s="50" t="s">
        <v>8</v>
      </c>
      <c r="C1938" s="50" t="s">
        <v>5</v>
      </c>
    </row>
    <row r="1939" spans="1:3" x14ac:dyDescent="0.35">
      <c r="A1939" s="51" t="s">
        <v>1946</v>
      </c>
      <c r="B1939" s="50" t="s">
        <v>8</v>
      </c>
      <c r="C1939" s="50" t="s">
        <v>5</v>
      </c>
    </row>
    <row r="1940" spans="1:3" x14ac:dyDescent="0.35">
      <c r="A1940" s="51" t="s">
        <v>1947</v>
      </c>
      <c r="B1940" s="50" t="s">
        <v>8</v>
      </c>
      <c r="C1940" s="50" t="s">
        <v>5</v>
      </c>
    </row>
    <row r="1941" spans="1:3" x14ac:dyDescent="0.35">
      <c r="A1941" s="51" t="s">
        <v>1948</v>
      </c>
      <c r="B1941" s="50" t="s">
        <v>8</v>
      </c>
      <c r="C1941" s="50" t="s">
        <v>5</v>
      </c>
    </row>
    <row r="1942" spans="1:3" x14ac:dyDescent="0.35">
      <c r="A1942" s="51" t="s">
        <v>1949</v>
      </c>
      <c r="B1942" s="50" t="s">
        <v>8</v>
      </c>
      <c r="C1942" s="50" t="s">
        <v>5</v>
      </c>
    </row>
    <row r="1943" spans="1:3" x14ac:dyDescent="0.35">
      <c r="A1943" s="51" t="s">
        <v>1950</v>
      </c>
      <c r="B1943" s="50" t="s">
        <v>8</v>
      </c>
      <c r="C1943" s="50" t="s">
        <v>5</v>
      </c>
    </row>
    <row r="1944" spans="1:3" x14ac:dyDescent="0.35">
      <c r="A1944" s="51" t="s">
        <v>1951</v>
      </c>
      <c r="B1944" s="50" t="s">
        <v>8</v>
      </c>
      <c r="C1944" s="50" t="s">
        <v>5</v>
      </c>
    </row>
    <row r="1945" spans="1:3" x14ac:dyDescent="0.35">
      <c r="A1945" s="51" t="s">
        <v>1952</v>
      </c>
      <c r="B1945" s="50" t="s">
        <v>8</v>
      </c>
      <c r="C1945" s="50" t="s">
        <v>5</v>
      </c>
    </row>
    <row r="1946" spans="1:3" x14ac:dyDescent="0.35">
      <c r="A1946" s="51" t="s">
        <v>1953</v>
      </c>
      <c r="B1946" s="50" t="s">
        <v>8</v>
      </c>
      <c r="C1946" s="50" t="s">
        <v>5</v>
      </c>
    </row>
    <row r="1947" spans="1:3" x14ac:dyDescent="0.35">
      <c r="A1947" s="51" t="s">
        <v>1954</v>
      </c>
      <c r="B1947" s="50" t="s">
        <v>8</v>
      </c>
      <c r="C1947" s="50" t="s">
        <v>5</v>
      </c>
    </row>
    <row r="1948" spans="1:3" x14ac:dyDescent="0.35">
      <c r="A1948" s="51" t="s">
        <v>1955</v>
      </c>
      <c r="B1948" s="50" t="s">
        <v>8</v>
      </c>
      <c r="C1948" s="50" t="s">
        <v>5</v>
      </c>
    </row>
    <row r="1949" spans="1:3" x14ac:dyDescent="0.35">
      <c r="A1949" s="51" t="s">
        <v>1956</v>
      </c>
      <c r="B1949" s="50" t="s">
        <v>8</v>
      </c>
      <c r="C1949" s="50" t="s">
        <v>5</v>
      </c>
    </row>
    <row r="1950" spans="1:3" x14ac:dyDescent="0.35">
      <c r="A1950" s="51" t="s">
        <v>1957</v>
      </c>
      <c r="B1950" s="50" t="s">
        <v>8</v>
      </c>
      <c r="C1950" s="50" t="s">
        <v>5</v>
      </c>
    </row>
    <row r="1951" spans="1:3" x14ac:dyDescent="0.35">
      <c r="A1951" s="51" t="s">
        <v>1958</v>
      </c>
      <c r="B1951" s="50" t="s">
        <v>8</v>
      </c>
      <c r="C1951" s="50" t="s">
        <v>5</v>
      </c>
    </row>
    <row r="1952" spans="1:3" x14ac:dyDescent="0.35">
      <c r="A1952" s="51" t="s">
        <v>1959</v>
      </c>
      <c r="B1952" s="50" t="s">
        <v>9</v>
      </c>
      <c r="C1952" s="50" t="s">
        <v>2</v>
      </c>
    </row>
    <row r="1953" spans="1:3" x14ac:dyDescent="0.35">
      <c r="A1953" s="51" t="s">
        <v>1960</v>
      </c>
      <c r="B1953" s="50" t="s">
        <v>8</v>
      </c>
      <c r="C1953" s="50" t="s">
        <v>4</v>
      </c>
    </row>
    <row r="1954" spans="1:3" x14ac:dyDescent="0.35">
      <c r="A1954" s="51" t="s">
        <v>1961</v>
      </c>
      <c r="B1954" s="50" t="s">
        <v>8</v>
      </c>
      <c r="C1954" s="50" t="s">
        <v>5</v>
      </c>
    </row>
    <row r="1955" spans="1:3" x14ac:dyDescent="0.35">
      <c r="A1955" s="51" t="s">
        <v>1962</v>
      </c>
      <c r="B1955" s="50" t="s">
        <v>8</v>
      </c>
      <c r="C1955" s="50" t="s">
        <v>2</v>
      </c>
    </row>
    <row r="1956" spans="1:3" x14ac:dyDescent="0.35">
      <c r="A1956" s="51" t="s">
        <v>1963</v>
      </c>
      <c r="B1956" s="50" t="s">
        <v>8</v>
      </c>
      <c r="C1956" s="50" t="s">
        <v>3</v>
      </c>
    </row>
    <row r="1957" spans="1:3" x14ac:dyDescent="0.35">
      <c r="A1957" s="51" t="s">
        <v>1964</v>
      </c>
      <c r="B1957" s="50" t="s">
        <v>8</v>
      </c>
      <c r="C1957" s="50" t="s">
        <v>3</v>
      </c>
    </row>
    <row r="1958" spans="1:3" x14ac:dyDescent="0.35">
      <c r="A1958" s="51" t="s">
        <v>1965</v>
      </c>
      <c r="B1958" s="50" t="s">
        <v>8</v>
      </c>
      <c r="C1958" s="50" t="s">
        <v>5</v>
      </c>
    </row>
    <row r="1959" spans="1:3" x14ac:dyDescent="0.35">
      <c r="A1959" s="51" t="s">
        <v>1966</v>
      </c>
      <c r="B1959" s="50" t="s">
        <v>8</v>
      </c>
      <c r="C1959" s="50" t="s">
        <v>4</v>
      </c>
    </row>
    <row r="1960" spans="1:3" x14ac:dyDescent="0.35">
      <c r="A1960" s="51" t="s">
        <v>1967</v>
      </c>
      <c r="B1960" s="50" t="s">
        <v>9</v>
      </c>
      <c r="C1960" s="50" t="s">
        <v>2</v>
      </c>
    </row>
    <row r="1961" spans="1:3" x14ac:dyDescent="0.35">
      <c r="A1961" s="51" t="s">
        <v>1968</v>
      </c>
      <c r="B1961" s="50" t="s">
        <v>8</v>
      </c>
      <c r="C1961" s="50" t="s">
        <v>2</v>
      </c>
    </row>
    <row r="1962" spans="1:3" x14ac:dyDescent="0.35">
      <c r="A1962" s="51" t="s">
        <v>1969</v>
      </c>
      <c r="B1962" s="50" t="s">
        <v>8</v>
      </c>
      <c r="C1962" s="50" t="s">
        <v>5</v>
      </c>
    </row>
    <row r="1963" spans="1:3" x14ac:dyDescent="0.35">
      <c r="A1963" s="51" t="s">
        <v>1970</v>
      </c>
      <c r="B1963" s="50" t="s">
        <v>8</v>
      </c>
      <c r="C1963" s="50" t="s">
        <v>5</v>
      </c>
    </row>
    <row r="1964" spans="1:3" x14ac:dyDescent="0.35">
      <c r="A1964" s="51" t="s">
        <v>1971</v>
      </c>
      <c r="B1964" s="50" t="s">
        <v>8</v>
      </c>
      <c r="C1964" s="50" t="s">
        <v>4</v>
      </c>
    </row>
    <row r="1965" spans="1:3" x14ac:dyDescent="0.35">
      <c r="A1965" s="51" t="s">
        <v>1972</v>
      </c>
      <c r="B1965" s="50" t="s">
        <v>8</v>
      </c>
      <c r="C1965" s="50" t="s">
        <v>2</v>
      </c>
    </row>
    <row r="1966" spans="1:3" x14ac:dyDescent="0.35">
      <c r="A1966" s="51" t="s">
        <v>1973</v>
      </c>
      <c r="B1966" s="50" t="s">
        <v>8</v>
      </c>
      <c r="C1966" s="50" t="s">
        <v>2</v>
      </c>
    </row>
    <row r="1967" spans="1:3" x14ac:dyDescent="0.35">
      <c r="A1967" s="51" t="s">
        <v>1974</v>
      </c>
      <c r="B1967" s="50" t="s">
        <v>8</v>
      </c>
      <c r="C1967" s="50" t="s">
        <v>2</v>
      </c>
    </row>
    <row r="1968" spans="1:3" x14ac:dyDescent="0.35">
      <c r="A1968" s="51" t="s">
        <v>1975</v>
      </c>
      <c r="B1968" s="50" t="s">
        <v>8</v>
      </c>
      <c r="C1968" s="50" t="s">
        <v>5</v>
      </c>
    </row>
    <row r="1969" spans="1:3" x14ac:dyDescent="0.35">
      <c r="A1969" s="51" t="s">
        <v>1976</v>
      </c>
      <c r="B1969" s="50" t="s">
        <v>8</v>
      </c>
      <c r="C1969" s="50" t="s">
        <v>5</v>
      </c>
    </row>
    <row r="1970" spans="1:3" x14ac:dyDescent="0.35">
      <c r="A1970" s="51" t="s">
        <v>1977</v>
      </c>
      <c r="B1970" s="50" t="s">
        <v>8</v>
      </c>
      <c r="C1970" s="50" t="s">
        <v>2</v>
      </c>
    </row>
    <row r="1971" spans="1:3" x14ac:dyDescent="0.35">
      <c r="A1971" s="51" t="s">
        <v>1978</v>
      </c>
      <c r="B1971" s="50" t="s">
        <v>8</v>
      </c>
      <c r="C1971" s="50" t="s">
        <v>2</v>
      </c>
    </row>
    <row r="1972" spans="1:3" x14ac:dyDescent="0.35">
      <c r="A1972" s="51" t="s">
        <v>1979</v>
      </c>
      <c r="B1972" s="50" t="s">
        <v>8</v>
      </c>
      <c r="C1972" s="50" t="s">
        <v>2</v>
      </c>
    </row>
    <row r="1973" spans="1:3" x14ac:dyDescent="0.35">
      <c r="A1973" s="51" t="s">
        <v>1980</v>
      </c>
      <c r="B1973" s="50" t="s">
        <v>9</v>
      </c>
      <c r="C1973" s="50" t="s">
        <v>3</v>
      </c>
    </row>
    <row r="1974" spans="1:3" x14ac:dyDescent="0.35">
      <c r="A1974" s="51" t="s">
        <v>1981</v>
      </c>
      <c r="B1974" s="50" t="s">
        <v>8</v>
      </c>
      <c r="C1974" s="50" t="s">
        <v>5</v>
      </c>
    </row>
    <row r="1975" spans="1:3" x14ac:dyDescent="0.35">
      <c r="A1975" s="51" t="s">
        <v>1982</v>
      </c>
      <c r="B1975" s="50" t="s">
        <v>8</v>
      </c>
      <c r="C1975" s="50" t="s">
        <v>5</v>
      </c>
    </row>
    <row r="1976" spans="1:3" x14ac:dyDescent="0.35">
      <c r="A1976" s="51" t="s">
        <v>1983</v>
      </c>
      <c r="B1976" s="50" t="s">
        <v>8</v>
      </c>
      <c r="C1976" s="50" t="s">
        <v>5</v>
      </c>
    </row>
    <row r="1977" spans="1:3" x14ac:dyDescent="0.35">
      <c r="A1977" s="51" t="s">
        <v>1984</v>
      </c>
      <c r="B1977" s="50" t="s">
        <v>8</v>
      </c>
      <c r="C1977" s="50" t="s">
        <v>2</v>
      </c>
    </row>
    <row r="1978" spans="1:3" x14ac:dyDescent="0.35">
      <c r="A1978" s="51" t="s">
        <v>1985</v>
      </c>
      <c r="B1978" s="50" t="s">
        <v>8</v>
      </c>
      <c r="C1978" s="50" t="s">
        <v>4</v>
      </c>
    </row>
    <row r="1979" spans="1:3" x14ac:dyDescent="0.35">
      <c r="A1979" s="51" t="s">
        <v>1986</v>
      </c>
      <c r="B1979" s="50" t="s">
        <v>8</v>
      </c>
      <c r="C1979" s="50" t="s">
        <v>2</v>
      </c>
    </row>
    <row r="1980" spans="1:3" x14ac:dyDescent="0.35">
      <c r="A1980" s="51" t="s">
        <v>1987</v>
      </c>
      <c r="B1980" s="50" t="s">
        <v>8</v>
      </c>
      <c r="C1980" s="50" t="s">
        <v>2</v>
      </c>
    </row>
    <row r="1981" spans="1:3" x14ac:dyDescent="0.35">
      <c r="A1981" s="51" t="s">
        <v>1988</v>
      </c>
      <c r="B1981" s="50" t="s">
        <v>8</v>
      </c>
      <c r="C1981" s="50" t="s">
        <v>5</v>
      </c>
    </row>
    <row r="1982" spans="1:3" x14ac:dyDescent="0.35">
      <c r="A1982" s="51" t="s">
        <v>1989</v>
      </c>
      <c r="B1982" s="50" t="s">
        <v>8</v>
      </c>
      <c r="C1982" s="50" t="s">
        <v>2</v>
      </c>
    </row>
    <row r="1983" spans="1:3" x14ac:dyDescent="0.35">
      <c r="A1983" s="51" t="s">
        <v>1990</v>
      </c>
      <c r="B1983" s="50" t="s">
        <v>8</v>
      </c>
      <c r="C1983" s="50" t="s">
        <v>2</v>
      </c>
    </row>
    <row r="1984" spans="1:3" x14ac:dyDescent="0.35">
      <c r="A1984" s="51" t="s">
        <v>1991</v>
      </c>
      <c r="B1984" s="50" t="s">
        <v>8</v>
      </c>
      <c r="C1984" s="50" t="s">
        <v>5</v>
      </c>
    </row>
    <row r="1985" spans="1:3" x14ac:dyDescent="0.35">
      <c r="A1985" s="51" t="s">
        <v>1992</v>
      </c>
      <c r="B1985" s="50" t="s">
        <v>8</v>
      </c>
      <c r="C1985" s="50" t="s">
        <v>5</v>
      </c>
    </row>
    <row r="1986" spans="1:3" x14ac:dyDescent="0.35">
      <c r="A1986" s="51" t="s">
        <v>1993</v>
      </c>
      <c r="B1986" s="50" t="s">
        <v>8</v>
      </c>
      <c r="C1986" s="50" t="s">
        <v>5</v>
      </c>
    </row>
    <row r="1987" spans="1:3" x14ac:dyDescent="0.35">
      <c r="A1987" s="51" t="s">
        <v>1994</v>
      </c>
      <c r="B1987" s="50" t="s">
        <v>8</v>
      </c>
      <c r="C1987" s="50" t="s">
        <v>5</v>
      </c>
    </row>
    <row r="1988" spans="1:3" x14ac:dyDescent="0.35">
      <c r="A1988" s="51" t="s">
        <v>1995</v>
      </c>
      <c r="B1988" s="50" t="s">
        <v>8</v>
      </c>
      <c r="C1988" s="50" t="s">
        <v>5</v>
      </c>
    </row>
    <row r="1989" spans="1:3" x14ac:dyDescent="0.35">
      <c r="A1989" s="51" t="s">
        <v>1996</v>
      </c>
      <c r="B1989" s="50" t="s">
        <v>8</v>
      </c>
      <c r="C1989" s="50" t="s">
        <v>5</v>
      </c>
    </row>
    <row r="1990" spans="1:3" x14ac:dyDescent="0.35">
      <c r="A1990" s="51" t="s">
        <v>1997</v>
      </c>
      <c r="B1990" s="50" t="s">
        <v>8</v>
      </c>
      <c r="C1990" s="50" t="s">
        <v>5</v>
      </c>
    </row>
    <row r="1991" spans="1:3" x14ac:dyDescent="0.35">
      <c r="A1991" s="51" t="s">
        <v>1998</v>
      </c>
      <c r="B1991" s="50" t="s">
        <v>8</v>
      </c>
      <c r="C1991" s="50" t="s">
        <v>5</v>
      </c>
    </row>
    <row r="1992" spans="1:3" x14ac:dyDescent="0.35">
      <c r="A1992" s="51" t="s">
        <v>1999</v>
      </c>
      <c r="B1992" s="50" t="s">
        <v>8</v>
      </c>
      <c r="C1992" s="50" t="s">
        <v>5</v>
      </c>
    </row>
    <row r="1993" spans="1:3" x14ac:dyDescent="0.35">
      <c r="A1993" s="51" t="s">
        <v>2000</v>
      </c>
      <c r="B1993" s="50" t="s">
        <v>8</v>
      </c>
      <c r="C1993" s="50" t="s">
        <v>5</v>
      </c>
    </row>
    <row r="1994" spans="1:3" x14ac:dyDescent="0.35">
      <c r="A1994" s="51" t="s">
        <v>2001</v>
      </c>
      <c r="B1994" s="50" t="s">
        <v>8</v>
      </c>
      <c r="C1994" s="50" t="s">
        <v>5</v>
      </c>
    </row>
    <row r="1995" spans="1:3" x14ac:dyDescent="0.35">
      <c r="A1995" s="51" t="s">
        <v>2002</v>
      </c>
      <c r="B1995" s="50" t="s">
        <v>8</v>
      </c>
      <c r="C1995" s="50" t="s">
        <v>5</v>
      </c>
    </row>
    <row r="1996" spans="1:3" x14ac:dyDescent="0.35">
      <c r="A1996" s="51" t="s">
        <v>2003</v>
      </c>
      <c r="B1996" s="50" t="s">
        <v>8</v>
      </c>
      <c r="C1996" s="50" t="s">
        <v>5</v>
      </c>
    </row>
    <row r="1997" spans="1:3" x14ac:dyDescent="0.35">
      <c r="A1997" s="51" t="s">
        <v>2004</v>
      </c>
      <c r="B1997" s="50" t="s">
        <v>8</v>
      </c>
      <c r="C1997" s="50" t="s">
        <v>5</v>
      </c>
    </row>
    <row r="1998" spans="1:3" x14ac:dyDescent="0.35">
      <c r="A1998" s="51" t="s">
        <v>2005</v>
      </c>
      <c r="B1998" s="50" t="s">
        <v>8</v>
      </c>
      <c r="C1998" s="50" t="s">
        <v>2</v>
      </c>
    </row>
    <row r="1999" spans="1:3" x14ac:dyDescent="0.35">
      <c r="A1999" s="51" t="s">
        <v>2006</v>
      </c>
      <c r="B1999" s="50" t="s">
        <v>8</v>
      </c>
      <c r="C1999" s="50" t="s">
        <v>2</v>
      </c>
    </row>
    <row r="2000" spans="1:3" x14ac:dyDescent="0.35">
      <c r="A2000" s="51" t="s">
        <v>2007</v>
      </c>
      <c r="B2000" s="50" t="s">
        <v>8</v>
      </c>
      <c r="C2000" s="50" t="s">
        <v>2</v>
      </c>
    </row>
    <row r="2001" spans="1:3" x14ac:dyDescent="0.35">
      <c r="A2001" s="51" t="s">
        <v>2008</v>
      </c>
      <c r="B2001" s="50" t="s">
        <v>8</v>
      </c>
      <c r="C2001" s="50" t="s">
        <v>2</v>
      </c>
    </row>
    <row r="2002" spans="1:3" x14ac:dyDescent="0.35">
      <c r="A2002" s="51" t="s">
        <v>2009</v>
      </c>
      <c r="B2002" s="50" t="s">
        <v>8</v>
      </c>
      <c r="C2002" s="50" t="s">
        <v>4</v>
      </c>
    </row>
    <row r="2003" spans="1:3" x14ac:dyDescent="0.35">
      <c r="A2003" s="51" t="s">
        <v>2010</v>
      </c>
      <c r="B2003" s="50" t="s">
        <v>8</v>
      </c>
      <c r="C2003" s="50" t="s">
        <v>2</v>
      </c>
    </row>
    <row r="2004" spans="1:3" x14ac:dyDescent="0.35">
      <c r="A2004" s="51" t="s">
        <v>2011</v>
      </c>
      <c r="B2004" s="50" t="s">
        <v>8</v>
      </c>
      <c r="C2004" s="50" t="s">
        <v>2</v>
      </c>
    </row>
    <row r="2005" spans="1:3" x14ac:dyDescent="0.35">
      <c r="A2005" s="51" t="s">
        <v>2012</v>
      </c>
      <c r="B2005" s="50" t="s">
        <v>8</v>
      </c>
      <c r="C2005" s="50" t="s">
        <v>5</v>
      </c>
    </row>
    <row r="2006" spans="1:3" x14ac:dyDescent="0.35">
      <c r="A2006" s="51" t="s">
        <v>2013</v>
      </c>
      <c r="B2006" s="50" t="s">
        <v>8</v>
      </c>
      <c r="C2006" s="50" t="s">
        <v>5</v>
      </c>
    </row>
    <row r="2007" spans="1:3" x14ac:dyDescent="0.35">
      <c r="A2007" s="51" t="s">
        <v>2014</v>
      </c>
      <c r="B2007" s="50" t="s">
        <v>8</v>
      </c>
      <c r="C2007" s="50" t="s">
        <v>5</v>
      </c>
    </row>
    <row r="2008" spans="1:3" x14ac:dyDescent="0.35">
      <c r="A2008" s="51" t="s">
        <v>2015</v>
      </c>
      <c r="B2008" s="50" t="s">
        <v>8</v>
      </c>
      <c r="C2008" s="50" t="s">
        <v>5</v>
      </c>
    </row>
    <row r="2009" spans="1:3" x14ac:dyDescent="0.35">
      <c r="A2009" s="51" t="s">
        <v>2016</v>
      </c>
      <c r="B2009" s="50" t="s">
        <v>8</v>
      </c>
      <c r="C2009" s="50" t="s">
        <v>5</v>
      </c>
    </row>
    <row r="2010" spans="1:3" x14ac:dyDescent="0.35">
      <c r="A2010" s="51" t="s">
        <v>2017</v>
      </c>
      <c r="B2010" s="50" t="s">
        <v>8</v>
      </c>
      <c r="C2010" s="50" t="s">
        <v>5</v>
      </c>
    </row>
    <row r="2011" spans="1:3" x14ac:dyDescent="0.35">
      <c r="A2011" s="51" t="s">
        <v>2018</v>
      </c>
      <c r="B2011" s="50" t="s">
        <v>8</v>
      </c>
      <c r="C2011" s="50" t="s">
        <v>5</v>
      </c>
    </row>
    <row r="2012" spans="1:3" x14ac:dyDescent="0.35">
      <c r="A2012" s="51" t="s">
        <v>2019</v>
      </c>
      <c r="B2012" s="50" t="s">
        <v>8</v>
      </c>
      <c r="C2012" s="50" t="s">
        <v>4</v>
      </c>
    </row>
    <row r="2013" spans="1:3" x14ac:dyDescent="0.35">
      <c r="A2013" s="51" t="s">
        <v>2020</v>
      </c>
      <c r="B2013" s="50" t="s">
        <v>8</v>
      </c>
      <c r="C2013" s="50" t="s">
        <v>5</v>
      </c>
    </row>
    <row r="2014" spans="1:3" x14ac:dyDescent="0.35">
      <c r="A2014" s="51" t="s">
        <v>2021</v>
      </c>
      <c r="B2014" s="50" t="s">
        <v>8</v>
      </c>
      <c r="C2014" s="50" t="s">
        <v>5</v>
      </c>
    </row>
    <row r="2015" spans="1:3" x14ac:dyDescent="0.35">
      <c r="A2015" s="51" t="s">
        <v>2022</v>
      </c>
      <c r="B2015" s="50" t="s">
        <v>8</v>
      </c>
      <c r="C2015" s="50" t="s">
        <v>5</v>
      </c>
    </row>
    <row r="2016" spans="1:3" x14ac:dyDescent="0.35">
      <c r="A2016" s="51" t="s">
        <v>2023</v>
      </c>
      <c r="B2016" s="50" t="s">
        <v>8</v>
      </c>
      <c r="C2016" s="50" t="s">
        <v>5</v>
      </c>
    </row>
    <row r="2017" spans="1:3" x14ac:dyDescent="0.35">
      <c r="A2017" s="51" t="s">
        <v>2024</v>
      </c>
      <c r="B2017" s="50" t="s">
        <v>8</v>
      </c>
      <c r="C2017" s="50" t="s">
        <v>5</v>
      </c>
    </row>
    <row r="2018" spans="1:3" x14ac:dyDescent="0.35">
      <c r="A2018" s="51" t="s">
        <v>2025</v>
      </c>
      <c r="B2018" s="50" t="s">
        <v>8</v>
      </c>
      <c r="C2018" s="50" t="s">
        <v>5</v>
      </c>
    </row>
    <row r="2019" spans="1:3" x14ac:dyDescent="0.35">
      <c r="A2019" s="51" t="s">
        <v>2026</v>
      </c>
      <c r="B2019" s="50" t="s">
        <v>8</v>
      </c>
      <c r="C2019" s="50" t="s">
        <v>3</v>
      </c>
    </row>
    <row r="2020" spans="1:3" x14ac:dyDescent="0.35">
      <c r="A2020" s="51" t="s">
        <v>2027</v>
      </c>
      <c r="B2020" s="50" t="s">
        <v>8</v>
      </c>
      <c r="C2020" s="50" t="s">
        <v>3</v>
      </c>
    </row>
    <row r="2021" spans="1:3" x14ac:dyDescent="0.35">
      <c r="A2021" s="51" t="s">
        <v>2028</v>
      </c>
      <c r="B2021" s="50" t="s">
        <v>8</v>
      </c>
      <c r="C2021" s="50" t="s">
        <v>4</v>
      </c>
    </row>
    <row r="2022" spans="1:3" x14ac:dyDescent="0.35">
      <c r="A2022" s="51" t="s">
        <v>2029</v>
      </c>
      <c r="B2022" s="50" t="s">
        <v>8</v>
      </c>
      <c r="C2022" s="50" t="s">
        <v>4</v>
      </c>
    </row>
    <row r="2023" spans="1:3" x14ac:dyDescent="0.35">
      <c r="A2023" s="51" t="s">
        <v>2030</v>
      </c>
      <c r="B2023" s="50" t="s">
        <v>8</v>
      </c>
      <c r="C2023" s="50" t="s">
        <v>4</v>
      </c>
    </row>
    <row r="2024" spans="1:3" x14ac:dyDescent="0.35">
      <c r="A2024" s="51" t="s">
        <v>2031</v>
      </c>
      <c r="B2024" s="50" t="s">
        <v>8</v>
      </c>
      <c r="C2024" s="50" t="s">
        <v>4</v>
      </c>
    </row>
    <row r="2025" spans="1:3" x14ac:dyDescent="0.35">
      <c r="A2025" s="51" t="s">
        <v>2032</v>
      </c>
      <c r="B2025" s="50" t="s">
        <v>8</v>
      </c>
      <c r="C2025" s="50" t="s">
        <v>5</v>
      </c>
    </row>
    <row r="2026" spans="1:3" x14ac:dyDescent="0.35">
      <c r="A2026" s="51" t="s">
        <v>2033</v>
      </c>
      <c r="B2026" s="50" t="s">
        <v>8</v>
      </c>
      <c r="C2026" s="50" t="s">
        <v>5</v>
      </c>
    </row>
    <row r="2027" spans="1:3" x14ac:dyDescent="0.35">
      <c r="A2027" s="51" t="s">
        <v>2034</v>
      </c>
      <c r="B2027" s="50" t="s">
        <v>8</v>
      </c>
      <c r="C2027" s="50" t="s">
        <v>5</v>
      </c>
    </row>
    <row r="2028" spans="1:3" x14ac:dyDescent="0.35">
      <c r="A2028" s="51" t="s">
        <v>2035</v>
      </c>
      <c r="B2028" s="50" t="s">
        <v>8</v>
      </c>
      <c r="C2028" s="50" t="s">
        <v>5</v>
      </c>
    </row>
    <row r="2029" spans="1:3" x14ac:dyDescent="0.35">
      <c r="A2029" s="51" t="s">
        <v>2036</v>
      </c>
      <c r="B2029" s="50" t="s">
        <v>8</v>
      </c>
      <c r="C2029" s="50" t="s">
        <v>5</v>
      </c>
    </row>
    <row r="2030" spans="1:3" x14ac:dyDescent="0.35">
      <c r="A2030" s="51" t="s">
        <v>2037</v>
      </c>
      <c r="B2030" s="50" t="s">
        <v>8</v>
      </c>
      <c r="C2030" s="50" t="s">
        <v>5</v>
      </c>
    </row>
    <row r="2031" spans="1:3" x14ac:dyDescent="0.35">
      <c r="A2031" s="51" t="s">
        <v>2038</v>
      </c>
      <c r="B2031" s="50" t="s">
        <v>8</v>
      </c>
      <c r="C2031" s="50" t="s">
        <v>5</v>
      </c>
    </row>
    <row r="2032" spans="1:3" x14ac:dyDescent="0.35">
      <c r="A2032" s="51" t="s">
        <v>2039</v>
      </c>
      <c r="B2032" s="50" t="s">
        <v>8</v>
      </c>
      <c r="C2032" s="50" t="s">
        <v>5</v>
      </c>
    </row>
    <row r="2033" spans="1:3" x14ac:dyDescent="0.35">
      <c r="A2033" s="51" t="s">
        <v>2040</v>
      </c>
      <c r="B2033" s="50" t="s">
        <v>8</v>
      </c>
      <c r="C2033" s="50" t="s">
        <v>5</v>
      </c>
    </row>
    <row r="2034" spans="1:3" x14ac:dyDescent="0.35">
      <c r="A2034" s="51" t="s">
        <v>2041</v>
      </c>
      <c r="B2034" s="50" t="s">
        <v>8</v>
      </c>
      <c r="C2034" s="50" t="s">
        <v>5</v>
      </c>
    </row>
    <row r="2035" spans="1:3" x14ac:dyDescent="0.35">
      <c r="A2035" s="51" t="s">
        <v>2042</v>
      </c>
      <c r="B2035" s="50" t="s">
        <v>8</v>
      </c>
      <c r="C2035" s="50" t="s">
        <v>5</v>
      </c>
    </row>
    <row r="2036" spans="1:3" x14ac:dyDescent="0.35">
      <c r="A2036" s="51" t="s">
        <v>2043</v>
      </c>
      <c r="B2036" s="50" t="s">
        <v>8</v>
      </c>
      <c r="C2036" s="50" t="s">
        <v>5</v>
      </c>
    </row>
    <row r="2037" spans="1:3" x14ac:dyDescent="0.35">
      <c r="A2037" s="51" t="s">
        <v>2044</v>
      </c>
      <c r="B2037" s="50" t="s">
        <v>8</v>
      </c>
      <c r="C2037" s="50" t="s">
        <v>5</v>
      </c>
    </row>
    <row r="2038" spans="1:3" x14ac:dyDescent="0.35">
      <c r="A2038" s="51" t="s">
        <v>2045</v>
      </c>
      <c r="B2038" s="50" t="s">
        <v>8</v>
      </c>
      <c r="C2038" s="50" t="s">
        <v>4</v>
      </c>
    </row>
    <row r="2039" spans="1:3" x14ac:dyDescent="0.35">
      <c r="A2039" s="51" t="s">
        <v>2046</v>
      </c>
      <c r="B2039" s="50" t="s">
        <v>9</v>
      </c>
      <c r="C2039" s="50" t="s">
        <v>4</v>
      </c>
    </row>
    <row r="2040" spans="1:3" x14ac:dyDescent="0.35">
      <c r="A2040" s="51" t="s">
        <v>2047</v>
      </c>
      <c r="B2040" s="50" t="s">
        <v>8</v>
      </c>
      <c r="C2040" s="50" t="s">
        <v>4</v>
      </c>
    </row>
    <row r="2041" spans="1:3" x14ac:dyDescent="0.35">
      <c r="A2041" s="51" t="s">
        <v>2048</v>
      </c>
      <c r="B2041" s="50" t="s">
        <v>9</v>
      </c>
      <c r="C2041" s="50" t="s">
        <v>2</v>
      </c>
    </row>
    <row r="2042" spans="1:3" x14ac:dyDescent="0.35">
      <c r="A2042" s="51" t="s">
        <v>2049</v>
      </c>
      <c r="B2042" s="50" t="s">
        <v>8</v>
      </c>
      <c r="C2042" s="50" t="s">
        <v>2</v>
      </c>
    </row>
    <row r="2043" spans="1:3" x14ac:dyDescent="0.35">
      <c r="A2043" s="51" t="s">
        <v>2050</v>
      </c>
      <c r="B2043" s="50" t="s">
        <v>8</v>
      </c>
      <c r="C2043" s="50" t="s">
        <v>5</v>
      </c>
    </row>
    <row r="2044" spans="1:3" x14ac:dyDescent="0.35">
      <c r="A2044" s="51" t="s">
        <v>2051</v>
      </c>
      <c r="B2044" s="50" t="s">
        <v>8</v>
      </c>
      <c r="C2044" s="50" t="s">
        <v>2</v>
      </c>
    </row>
    <row r="2045" spans="1:3" x14ac:dyDescent="0.35">
      <c r="A2045" s="51" t="s">
        <v>2052</v>
      </c>
      <c r="B2045" s="50" t="s">
        <v>8</v>
      </c>
      <c r="C2045" s="50" t="s">
        <v>2</v>
      </c>
    </row>
    <row r="2046" spans="1:3" x14ac:dyDescent="0.35">
      <c r="A2046" s="51" t="s">
        <v>2053</v>
      </c>
      <c r="B2046" s="50" t="s">
        <v>8</v>
      </c>
      <c r="C2046" s="50" t="s">
        <v>2</v>
      </c>
    </row>
    <row r="2047" spans="1:3" x14ac:dyDescent="0.35">
      <c r="A2047" s="51" t="s">
        <v>2054</v>
      </c>
      <c r="B2047" s="50" t="s">
        <v>8</v>
      </c>
      <c r="C2047" s="50" t="s">
        <v>4</v>
      </c>
    </row>
    <row r="2048" spans="1:3" x14ac:dyDescent="0.35">
      <c r="A2048" s="51" t="s">
        <v>2055</v>
      </c>
      <c r="B2048" s="50" t="s">
        <v>8</v>
      </c>
      <c r="C2048" s="50" t="s">
        <v>4</v>
      </c>
    </row>
    <row r="2049" spans="1:3" x14ac:dyDescent="0.35">
      <c r="A2049" s="51" t="s">
        <v>2056</v>
      </c>
      <c r="B2049" s="50" t="s">
        <v>8</v>
      </c>
      <c r="C2049" s="50" t="s">
        <v>2</v>
      </c>
    </row>
    <row r="2050" spans="1:3" x14ac:dyDescent="0.35">
      <c r="A2050" s="51" t="s">
        <v>2057</v>
      </c>
      <c r="B2050" s="50" t="s">
        <v>8</v>
      </c>
      <c r="C2050" s="50" t="s">
        <v>2</v>
      </c>
    </row>
    <row r="2051" spans="1:3" x14ac:dyDescent="0.35">
      <c r="A2051" s="51" t="s">
        <v>2058</v>
      </c>
      <c r="B2051" s="50" t="s">
        <v>8</v>
      </c>
      <c r="C2051" s="50" t="s">
        <v>2</v>
      </c>
    </row>
    <row r="2052" spans="1:3" x14ac:dyDescent="0.35">
      <c r="A2052" s="51" t="s">
        <v>2059</v>
      </c>
      <c r="B2052" s="50" t="s">
        <v>8</v>
      </c>
      <c r="C2052" s="50" t="s">
        <v>5</v>
      </c>
    </row>
    <row r="2053" spans="1:3" x14ac:dyDescent="0.35">
      <c r="A2053" s="51" t="s">
        <v>2060</v>
      </c>
      <c r="B2053" s="50" t="s">
        <v>8</v>
      </c>
      <c r="C2053" s="50" t="s">
        <v>2</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PERFORMANCE</vt:lpstr>
      <vt:lpstr>ADDITIONAL INFO</vt:lpstr>
      <vt:lpstr>Guide Lines</vt:lpstr>
      <vt:lpstr>Drop-Down Menu</vt:lpstr>
      <vt:lpstr>Elenco Gr. Merce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Tognoli Marco</dc:creator>
  <cp:lastModifiedBy>SCARABELLI GRETA MATILDE</cp:lastModifiedBy>
  <cp:lastPrinted>2023-02-02T09:52:39Z</cp:lastPrinted>
  <dcterms:created xsi:type="dcterms:W3CDTF">2022-11-04T07:38:56Z</dcterms:created>
  <dcterms:modified xsi:type="dcterms:W3CDTF">2023-08-17T11:02:49Z</dcterms:modified>
</cp:coreProperties>
</file>